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12"/>
  <workbookPr defaultThemeVersion="124226"/>
  <mc:AlternateContent xmlns:mc="http://schemas.openxmlformats.org/markup-compatibility/2006">
    <mc:Choice Requires="x15">
      <x15ac:absPath xmlns:x15ac="http://schemas.microsoft.com/office/spreadsheetml/2010/11/ac" url="/Users/lbq491/github/investor-scrub/downloads/07b7232d-8974-4b15-889a-7564ff007eea/"/>
    </mc:Choice>
  </mc:AlternateContent>
  <xr:revisionPtr revIDLastSave="0" documentId="13_ncr:1_{85367CD1-F62E-3A42-8D77-9AE470D341CE}" xr6:coauthVersionLast="46" xr6:coauthVersionMax="46" xr10:uidLastSave="{00000000-0000-0000-0000-000000000000}"/>
  <bookViews>
    <workbookView xWindow="0" yWindow="460" windowWidth="15500" windowHeight="9720" firstSheet="1" activeTab="1" xr2:uid="{00000000-000D-0000-FFFF-FFFF00000000}"/>
  </bookViews>
  <sheets>
    <sheet name="Yield - Consumer Segment" sheetId="1" r:id="rId1"/>
    <sheet name="Yield - Small Business Segment" sheetId="2" r:id="rId2"/>
  </sheets>
  <externalReferences>
    <externalReference r:id="rId3"/>
    <externalReference r:id="rId4"/>
  </externalReferences>
  <definedNames>
    <definedName name="_xlnm.Print_Area" localSheetId="1">'Yield - Small Business Segment'!$A$1:$G$31</definedName>
  </definedNames>
  <calcPr calcId="191029"/>
</workbook>
</file>

<file path=xl/calcChain.xml><?xml version="1.0" encoding="utf-8"?>
<calcChain xmlns="http://schemas.openxmlformats.org/spreadsheetml/2006/main">
  <c r="B7" i="2" l="1"/>
  <c r="G8" i="1"/>
  <c r="F8" i="1"/>
  <c r="E8" i="1"/>
  <c r="D8" i="1"/>
  <c r="C8" i="1"/>
  <c r="B8" i="1"/>
  <c r="B7" i="1"/>
</calcChain>
</file>

<file path=xl/sharedStrings.xml><?xml version="1.0" encoding="utf-8"?>
<sst xmlns="http://schemas.openxmlformats.org/spreadsheetml/2006/main" count="15" uniqueCount="13">
  <si>
    <t>Static Pool Data for the Capital One Master Trust Consumer Segment</t>
  </si>
  <si>
    <t>Yield</t>
  </si>
  <si>
    <t>The following table sets forth the yield experience for the Capital One Master Trust Consumer Segment for each of the periods shown.  In each case, the information is grouped by year of account origination.  There can be no assurance that the yield experience for receivables in the future will be similar to the historical experience set forth below.</t>
  </si>
  <si>
    <t>Static Pool Data for the Capital One Master Trust Small Business Segment</t>
  </si>
  <si>
    <t xml:space="preserve">Yield is calculated by dividing the amount of prior month billed finance charges and fees, and interchange by the average principal receivables outstanding for the applicable period.  Finance charges and fees include monthly periodic rate finance charges, the portion of the annual membership fees amortized on a monthly basis, cash advance fees, late charges, overlimit fees and other miscellaneous fees. 
The origination date for each account is the date on which the account is opened and an account number is assigned.
For each account comprising the Master Trust Consumer Segment, performance data is based on the account's performance on and after the date on which such account was added to the Master Trust Consumer Segment. </t>
  </si>
  <si>
    <t>The following table sets forth the yield experience for the Capital One Master Trust Small Business Segment for each of the periods shown.  In each case, the information is grouped by year of account origination.  There can be no assurance that the yield experience for receivables in the future will be similar to the historical experience set forth below.</t>
  </si>
  <si>
    <t xml:space="preserve">YTD Through </t>
  </si>
  <si>
    <t>Full Year</t>
  </si>
  <si>
    <t>2012 &amp; Prior Originations</t>
  </si>
  <si>
    <t>Consumer accounts, with 2012 and prior originations, have been added in Feb’2018 and March’2018</t>
  </si>
  <si>
    <t xml:space="preserve">2012 &amp; Prior Orginations </t>
  </si>
  <si>
    <t>YTD Through</t>
  </si>
  <si>
    <t>Yield is calculated by dividing the amount of prior month billed finance charges and fees, and interchange by the average principal receivables outstanding for the applicable period.  Finance charges and fees include monthly periodic rate finance charges, the portion of the annual membership fees amortized on a monthly basis, cash advance fees, late charges, overlimit fees and other miscellaneous fees.
The origination date for each account is the date on which the account is opened and an account number is assigned.
For each account comprising the Master Trust Small Business Segment, performance data is based on the account's performance on and after the date on which such account was added to the Master Trust Small Business Segment. 
Small Business accounts, with 2012 and prior originations, have been added in March’2018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</si>
</sst>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yy;@"/>
    <numFmt numFmtId="165" formatCode="[$-409]mmmm\ d\,\ yyyy;@"/>
  </numFmts>
  <fonts count="8" x14ac:knownFonts="1">
    <font>
      <sz val="10"/>
      <name val="Arial"/>
    </font>
    <font>
      <sz val="10"/>
      <name val="Arial"/>
      <family val="2"/>
    </font>
    <font>
      <sz val="8"/>
      <name val="Arial"/>
      <family val="2"/>
    </font>
    <font>
      <b/>
      <sz val="12"/>
      <name val="Arial"/>
      <family val="2"/>
    </font>
    <font>
      <b/>
      <sz val="10"/>
      <color indexed="9"/>
      <name val="Arial"/>
      <family val="2"/>
    </font>
    <font>
      <b/>
      <sz val="10"/>
      <name val="Arial"/>
      <family val="2"/>
    </font>
    <font>
      <sz val="12"/>
      <name val="Arial"/>
      <family val="2"/>
    </font>
    <font>
      <b/>
      <i/>
      <sz val="12"/>
      <name val="Arial"/>
      <family val="2"/>
    </font>
  </fonts>
  <fills count="4">
    <fill>
      <patternFill patternType="none"/>
    </fill>
    <fill>
      <patternFill patternType="gray125"/>
    </fill>
    <fill>
      <patternFill patternType="solid">
        <fgColor rgb="FF0070C0"/>
        <bgColor indexed="64"/>
      </patternFill>
    </fill>
    <fill>
      <patternFill patternType="solid">
        <fgColor indexed="14"/>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36">
    <xf numFmtId="0" fontId="0" fillId="0" borderId="0" xfId="0"/>
    <xf numFmtId="0" fontId="0" fillId="0" borderId="0" xfId="0" applyFill="1"/>
    <xf numFmtId="0" fontId="3" fillId="0" borderId="0" xfId="0" applyFont="1" applyAlignment="1">
      <alignment horizontal="left"/>
    </xf>
    <xf numFmtId="0" fontId="0" fillId="0" borderId="0" xfId="0" applyAlignment="1">
      <alignment horizontal="centerContinuous"/>
    </xf>
    <xf numFmtId="164" fontId="5" fillId="0" borderId="0" xfId="0" applyNumberFormat="1" applyFont="1" applyFill="1" applyBorder="1" applyAlignment="1">
      <alignment horizontal="center"/>
    </xf>
    <xf numFmtId="10" fontId="0" fillId="0" borderId="0" xfId="0" applyNumberFormat="1" applyFill="1" applyBorder="1" applyAlignment="1">
      <alignment horizontal="center"/>
    </xf>
    <xf numFmtId="0" fontId="5" fillId="0" borderId="0" xfId="0" applyFont="1"/>
    <xf numFmtId="0" fontId="0" fillId="0" borderId="0" xfId="0" applyAlignment="1">
      <alignment horizontal="center"/>
    </xf>
    <xf numFmtId="0" fontId="1" fillId="0" borderId="0" xfId="0" applyFont="1" applyAlignment="1">
      <alignment wrapText="1"/>
    </xf>
    <xf numFmtId="0" fontId="4" fillId="2" borderId="1" xfId="0" applyFont="1" applyFill="1" applyBorder="1" applyAlignment="1">
      <alignment horizontal="centerContinuous"/>
    </xf>
    <xf numFmtId="0" fontId="5" fillId="3" borderId="1" xfId="0" applyNumberFormat="1" applyFont="1" applyFill="1" applyBorder="1" applyAlignment="1">
      <alignment horizontal="center"/>
    </xf>
    <xf numFmtId="0" fontId="4" fillId="3" borderId="1" xfId="0" applyNumberFormat="1" applyFont="1" applyFill="1" applyBorder="1" applyAlignment="1">
      <alignment horizontal="center"/>
    </xf>
    <xf numFmtId="0" fontId="5" fillId="0" borderId="0" xfId="0" applyFont="1" applyFill="1" applyAlignment="1">
      <alignment horizontal="center"/>
    </xf>
    <xf numFmtId="0" fontId="1" fillId="0" borderId="1" xfId="0" applyFont="1" applyFill="1" applyBorder="1" applyAlignment="1">
      <alignment horizontal="center"/>
    </xf>
    <xf numFmtId="10" fontId="1" fillId="0" borderId="1" xfId="1" applyNumberFormat="1" applyFont="1" applyFill="1" applyBorder="1" applyAlignment="1">
      <alignment horizontal="center"/>
    </xf>
    <xf numFmtId="0" fontId="0" fillId="0" borderId="0" xfId="0" applyAlignment="1">
      <alignment wrapText="1"/>
    </xf>
    <xf numFmtId="0" fontId="3" fillId="0" borderId="0" xfId="0" applyFont="1"/>
    <xf numFmtId="0" fontId="6" fillId="0" borderId="0" xfId="0" applyFont="1" applyAlignment="1">
      <alignment horizontal="center"/>
    </xf>
    <xf numFmtId="0" fontId="6" fillId="0" borderId="0" xfId="0" applyFont="1" applyFill="1"/>
    <xf numFmtId="164" fontId="3" fillId="0" borderId="0" xfId="0" applyNumberFormat="1" applyFont="1" applyFill="1" applyBorder="1" applyAlignment="1">
      <alignment horizontal="center"/>
    </xf>
    <xf numFmtId="10" fontId="6" fillId="0" borderId="0" xfId="0" applyNumberFormat="1" applyFont="1" applyFill="1" applyBorder="1" applyAlignment="1">
      <alignment horizontal="center"/>
    </xf>
    <xf numFmtId="0" fontId="7" fillId="0" borderId="0" xfId="0" applyFont="1" applyAlignment="1">
      <alignment horizontal="center"/>
    </xf>
    <xf numFmtId="0" fontId="1" fillId="0" borderId="0" xfId="0" applyFont="1" applyFill="1"/>
    <xf numFmtId="0" fontId="6" fillId="0" borderId="0" xfId="0" applyFont="1" applyAlignment="1">
      <alignment wrapText="1"/>
    </xf>
    <xf numFmtId="0" fontId="6" fillId="0" borderId="0" xfId="0" applyFont="1" applyAlignment="1">
      <alignment horizontal="left" wrapText="1"/>
    </xf>
    <xf numFmtId="0" fontId="4" fillId="2" borderId="2" xfId="0" applyNumberFormat="1" applyFont="1" applyFill="1" applyBorder="1" applyAlignment="1">
      <alignment wrapText="1"/>
    </xf>
    <xf numFmtId="0" fontId="4" fillId="2" borderId="3" xfId="0" applyNumberFormat="1" applyFont="1" applyFill="1" applyBorder="1" applyAlignment="1">
      <alignment horizontal="center" wrapText="1"/>
    </xf>
    <xf numFmtId="0" fontId="4" fillId="2" borderId="3" xfId="0" applyNumberFormat="1" applyFont="1" applyFill="1" applyBorder="1" applyAlignment="1">
      <alignment wrapText="1"/>
    </xf>
    <xf numFmtId="0" fontId="4" fillId="2" borderId="4" xfId="0" applyNumberFormat="1" applyFont="1" applyFill="1" applyBorder="1" applyAlignment="1">
      <alignment wrapText="1"/>
    </xf>
    <xf numFmtId="165" fontId="4" fillId="3" borderId="1" xfId="0" applyNumberFormat="1" applyFont="1" applyFill="1" applyBorder="1" applyAlignment="1">
      <alignment horizontal="center"/>
    </xf>
    <xf numFmtId="165" fontId="4" fillId="3" borderId="5" xfId="0" applyNumberFormat="1" applyFont="1" applyFill="1" applyBorder="1" applyAlignment="1">
      <alignment horizontal="center"/>
    </xf>
    <xf numFmtId="0" fontId="4" fillId="2" borderId="1" xfId="0" applyNumberFormat="1" applyFont="1" applyFill="1" applyBorder="1" applyAlignment="1">
      <alignment horizontal="center" wrapText="1"/>
    </xf>
    <xf numFmtId="0" fontId="1" fillId="0" borderId="0" xfId="0" applyFont="1" applyAlignment="1">
      <alignment horizontal="left" wrapText="1"/>
    </xf>
    <xf numFmtId="0" fontId="1" fillId="0" borderId="0" xfId="0" applyFont="1" applyAlignment="1">
      <alignment horizontal="left" vertical="center" wrapText="1"/>
    </xf>
    <xf numFmtId="0" fontId="6" fillId="0" borderId="0" xfId="0" applyFont="1" applyAlignment="1">
      <alignment horizontal="left" vertical="top" wrapText="1"/>
    </xf>
    <xf numFmtId="0" fontId="4" fillId="2" borderId="1" xfId="0" applyNumberFormat="1" applyFont="1" applyFill="1" applyBorder="1" applyAlignment="1">
      <alignment horizontal="center" wrapText="1"/>
    </xf>
  </cellXfs>
  <cellStyles count="2">
    <cellStyle name="Normal" xfId="0" builtinId="0"/>
    <cellStyle name="Percent"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9C0816"/>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003A6F"/>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585108</xdr:colOff>
      <xdr:row>9</xdr:row>
      <xdr:rowOff>0</xdr:rowOff>
    </xdr:from>
    <xdr:to>
      <xdr:col>6</xdr:col>
      <xdr:colOff>1002847</xdr:colOff>
      <xdr:row>31</xdr:row>
      <xdr:rowOff>809625</xdr:rowOff>
    </xdr:to>
    <xdr:pic>
      <xdr:nvPicPr>
        <xdr:cNvPr id="4" name="Picture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5108" y="2149929"/>
          <a:ext cx="11425918" cy="4401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408214</xdr:colOff>
      <xdr:row>9</xdr:row>
      <xdr:rowOff>136072</xdr:rowOff>
    </xdr:from>
    <xdr:to>
      <xdr:col>6</xdr:col>
      <xdr:colOff>925285</xdr:colOff>
      <xdr:row>28</xdr:row>
      <xdr:rowOff>342345</xdr:rowOff>
    </xdr:to>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8214" y="2408465"/>
          <a:ext cx="12110357" cy="40843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teamsites.capitalone.com/sites/ORC0009/S15/SS2/D2/2018/06%20June/Static%20Pool/SIR/20180630%20Static%20Pool%20Data%20Consumer_SIR_Graph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teamsites.capitalone.com/sites/ORC0009/S15/SS2/D2/2018/06%20June/Static%20Pool/SIR/20180630%20Static%20Pool%20Data%20SB_SIR_Grap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s"/>
      <sheetName val="Card - Delq"/>
      <sheetName val="Card - Loss"/>
      <sheetName val="Card - Pmt"/>
      <sheetName val="Card - Yield"/>
    </sheetNames>
    <sheetDataSet>
      <sheetData sheetId="0">
        <row r="2">
          <cell r="AB2">
            <v>0.20069999999999999</v>
          </cell>
          <cell r="AC2">
            <v>0.20169999999999999</v>
          </cell>
          <cell r="AD2">
            <v>0.20219999999999999</v>
          </cell>
          <cell r="AE2">
            <v>0.20150000000000001</v>
          </cell>
          <cell r="AF2">
            <v>0.20419999999999999</v>
          </cell>
          <cell r="AG2">
            <v>0.21197503415683441</v>
          </cell>
        </row>
      </sheetData>
      <sheetData sheetId="1"/>
      <sheetData sheetId="2"/>
      <sheetData sheetId="3">
        <row r="7">
          <cell r="B7">
            <v>43281</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s"/>
      <sheetName val="Card - Delq"/>
      <sheetName val="Card - Loss"/>
      <sheetName val="Card - Pmt"/>
      <sheetName val="Card - Yield"/>
    </sheetNames>
    <sheetDataSet>
      <sheetData sheetId="0"/>
      <sheetData sheetId="1"/>
      <sheetData sheetId="2"/>
      <sheetData sheetId="3">
        <row r="7">
          <cell r="B7">
            <v>43281</v>
          </cell>
        </row>
      </sheetData>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4"/>
  <sheetViews>
    <sheetView view="pageBreakPreview" zoomScale="70" zoomScaleNormal="70" zoomScaleSheetLayoutView="70" workbookViewId="0">
      <selection sqref="A1:G1"/>
    </sheetView>
  </sheetViews>
  <sheetFormatPr baseColWidth="10" defaultColWidth="9.1640625" defaultRowHeight="13" x14ac:dyDescent="0.15"/>
  <cols>
    <col min="1" max="1" width="30.6640625" style="6" customWidth="1"/>
    <col min="2" max="2" width="27.5" style="6" customWidth="1"/>
    <col min="3" max="5" width="26.5" style="6" customWidth="1"/>
    <col min="6" max="6" width="27.5" style="6" customWidth="1"/>
    <col min="7" max="7" width="27.1640625" style="7" customWidth="1"/>
    <col min="8" max="8" width="14.5" style="1" customWidth="1"/>
    <col min="9" max="16384" width="9.1640625" style="1"/>
  </cols>
  <sheetData>
    <row r="1" spans="1:8" ht="60" customHeight="1" x14ac:dyDescent="0.15">
      <c r="A1" s="33" t="s">
        <v>2</v>
      </c>
      <c r="B1" s="33"/>
      <c r="C1" s="33"/>
      <c r="D1" s="33"/>
      <c r="E1" s="33"/>
      <c r="F1" s="33"/>
      <c r="G1" s="33"/>
    </row>
    <row r="4" spans="1:8" ht="16" x14ac:dyDescent="0.2">
      <c r="A4" s="2" t="s">
        <v>0</v>
      </c>
      <c r="B4" s="2"/>
      <c r="C4" s="2"/>
      <c r="D4" s="2"/>
      <c r="E4" s="2"/>
      <c r="F4" s="2"/>
      <c r="G4" s="3"/>
    </row>
    <row r="5" spans="1:8" ht="16" x14ac:dyDescent="0.2">
      <c r="A5" s="2" t="s">
        <v>1</v>
      </c>
      <c r="B5" s="2"/>
      <c r="C5" s="2"/>
      <c r="D5" s="2"/>
      <c r="E5" s="2"/>
      <c r="F5" s="2"/>
      <c r="H5" s="7"/>
    </row>
    <row r="6" spans="1:8" ht="12.75" customHeight="1" x14ac:dyDescent="0.15">
      <c r="A6" s="9"/>
      <c r="B6" s="31" t="s">
        <v>6</v>
      </c>
      <c r="C6" s="25"/>
      <c r="D6" s="26" t="s">
        <v>7</v>
      </c>
      <c r="E6" s="27"/>
      <c r="F6" s="27"/>
      <c r="G6" s="28"/>
      <c r="H6" s="7"/>
    </row>
    <row r="7" spans="1:8" s="12" customFormat="1" ht="12.75" customHeight="1" x14ac:dyDescent="0.15">
      <c r="A7" s="10"/>
      <c r="B7" s="29">
        <f>'[1]Card - Pmt'!B7</f>
        <v>43281</v>
      </c>
      <c r="C7" s="11">
        <v>2017</v>
      </c>
      <c r="D7" s="11">
        <v>2016</v>
      </c>
      <c r="E7" s="11">
        <v>2015</v>
      </c>
      <c r="F7" s="11">
        <v>2014</v>
      </c>
      <c r="G7" s="11">
        <v>2013</v>
      </c>
      <c r="H7" s="7"/>
    </row>
    <row r="8" spans="1:8" s="12" customFormat="1" ht="12.75" customHeight="1" x14ac:dyDescent="0.15">
      <c r="A8" s="13" t="s">
        <v>8</v>
      </c>
      <c r="B8" s="14">
        <f>[1]Charts!AG2</f>
        <v>0.21197503415683441</v>
      </c>
      <c r="C8" s="14">
        <f>+[1]Charts!AF2</f>
        <v>0.20419999999999999</v>
      </c>
      <c r="D8" s="14">
        <f>[1]Charts!AE2</f>
        <v>0.20150000000000001</v>
      </c>
      <c r="E8" s="14">
        <f>[1]Charts!AD2</f>
        <v>0.20219999999999999</v>
      </c>
      <c r="F8" s="14">
        <f>[1]Charts!AC2</f>
        <v>0.20169999999999999</v>
      </c>
      <c r="G8" s="14">
        <f>[1]Charts!AB2</f>
        <v>0.20069999999999999</v>
      </c>
      <c r="H8" s="7"/>
    </row>
    <row r="9" spans="1:8" x14ac:dyDescent="0.15">
      <c r="A9" s="4"/>
      <c r="B9" s="4"/>
      <c r="C9" s="4"/>
      <c r="D9" s="4"/>
      <c r="E9" s="4"/>
      <c r="F9" s="4"/>
      <c r="H9" s="7"/>
    </row>
    <row r="10" spans="1:8" x14ac:dyDescent="0.15">
      <c r="H10" s="7"/>
    </row>
    <row r="11" spans="1:8" x14ac:dyDescent="0.15">
      <c r="A11" s="4"/>
      <c r="B11" s="4"/>
      <c r="C11" s="4"/>
      <c r="D11" s="4"/>
      <c r="E11" s="4"/>
      <c r="F11" s="4"/>
      <c r="G11" s="5"/>
    </row>
    <row r="32" ht="75.75" customHeight="1" x14ac:dyDescent="0.15"/>
    <row r="33" spans="1:8" ht="93.75" customHeight="1" x14ac:dyDescent="0.15">
      <c r="A33" s="32" t="s">
        <v>4</v>
      </c>
      <c r="B33" s="32"/>
      <c r="C33" s="32"/>
      <c r="D33" s="32"/>
      <c r="E33" s="32"/>
      <c r="F33" s="32"/>
      <c r="G33" s="8"/>
      <c r="H33" s="15"/>
    </row>
    <row r="34" spans="1:8" ht="19.5" customHeight="1" x14ac:dyDescent="0.15">
      <c r="A34" s="33" t="s">
        <v>9</v>
      </c>
      <c r="B34" s="33"/>
      <c r="C34" s="33"/>
      <c r="D34" s="33"/>
      <c r="E34" s="33"/>
      <c r="F34" s="33"/>
      <c r="G34" s="33"/>
    </row>
  </sheetData>
  <mergeCells count="3">
    <mergeCell ref="A33:F33"/>
    <mergeCell ref="A34:G34"/>
    <mergeCell ref="A1:G1"/>
  </mergeCells>
  <phoneticPr fontId="2" type="noConversion"/>
  <pageMargins left="0.86" right="0" top="0.76" bottom="0.52" header="0.5" footer="0.5"/>
  <pageSetup scale="5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2"/>
  <sheetViews>
    <sheetView tabSelected="1" view="pageBreakPreview" zoomScale="70" zoomScaleNormal="70" zoomScaleSheetLayoutView="70" workbookViewId="0">
      <selection sqref="A1:G1"/>
    </sheetView>
  </sheetViews>
  <sheetFormatPr baseColWidth="10" defaultColWidth="9.1640625" defaultRowHeight="16" x14ac:dyDescent="0.2"/>
  <cols>
    <col min="1" max="4" width="30.6640625" style="16" customWidth="1"/>
    <col min="5" max="5" width="24" style="16" customWidth="1"/>
    <col min="6" max="6" width="26.5" style="16" customWidth="1"/>
    <col min="7" max="7" width="23.5" style="17" customWidth="1"/>
    <col min="8" max="8" width="17.6640625" style="17" customWidth="1"/>
    <col min="9" max="16384" width="9.1640625" style="18"/>
  </cols>
  <sheetData>
    <row r="1" spans="1:8" s="1" customFormat="1" ht="60" customHeight="1" x14ac:dyDescent="0.15">
      <c r="A1" s="33" t="s">
        <v>5</v>
      </c>
      <c r="B1" s="33"/>
      <c r="C1" s="33"/>
      <c r="D1" s="33"/>
      <c r="E1" s="33"/>
      <c r="F1" s="33"/>
      <c r="G1" s="33"/>
    </row>
    <row r="4" spans="1:8" s="1" customFormat="1" x14ac:dyDescent="0.2">
      <c r="A4" s="2" t="s">
        <v>3</v>
      </c>
      <c r="B4" s="2"/>
      <c r="C4" s="2"/>
      <c r="D4" s="2"/>
      <c r="E4" s="2"/>
      <c r="F4" s="2"/>
      <c r="G4" s="3"/>
    </row>
    <row r="5" spans="1:8" s="1" customFormat="1" x14ac:dyDescent="0.2">
      <c r="A5" s="2" t="s">
        <v>1</v>
      </c>
      <c r="B5" s="2"/>
      <c r="C5" s="2"/>
      <c r="D5" s="2"/>
      <c r="E5" s="2"/>
      <c r="F5" s="2"/>
      <c r="G5" s="7"/>
      <c r="H5" s="7"/>
    </row>
    <row r="6" spans="1:8" s="1" customFormat="1" ht="12.75" customHeight="1" x14ac:dyDescent="0.15">
      <c r="A6" s="9"/>
      <c r="B6" s="9" t="s">
        <v>11</v>
      </c>
      <c r="C6" s="35" t="s">
        <v>7</v>
      </c>
      <c r="D6" s="35"/>
      <c r="E6" s="35"/>
      <c r="F6" s="35"/>
      <c r="G6" s="35"/>
      <c r="H6" s="7"/>
    </row>
    <row r="7" spans="1:8" s="12" customFormat="1" ht="12.75" customHeight="1" x14ac:dyDescent="0.15">
      <c r="A7" s="10"/>
      <c r="B7" s="30">
        <f>'[2]Card - Pmt'!B7</f>
        <v>43281</v>
      </c>
      <c r="C7" s="11">
        <v>2017</v>
      </c>
      <c r="D7" s="11">
        <v>2016</v>
      </c>
      <c r="E7" s="11">
        <v>2015</v>
      </c>
      <c r="F7" s="11">
        <v>2014</v>
      </c>
      <c r="G7" s="11">
        <v>2013</v>
      </c>
      <c r="H7" s="7"/>
    </row>
    <row r="8" spans="1:8" s="12" customFormat="1" ht="12.75" customHeight="1" x14ac:dyDescent="0.15">
      <c r="A8" s="13" t="s">
        <v>10</v>
      </c>
      <c r="B8" s="14">
        <v>0.26841621355340006</v>
      </c>
      <c r="C8" s="14">
        <v>0.26150000000000001</v>
      </c>
      <c r="D8" s="14">
        <v>0.26050000000000001</v>
      </c>
      <c r="E8" s="14">
        <v>0.26690000000000003</v>
      </c>
      <c r="F8" s="14">
        <v>0.26879999999999998</v>
      </c>
      <c r="G8" s="14">
        <v>0.26079999999999998</v>
      </c>
      <c r="H8" s="7"/>
    </row>
    <row r="9" spans="1:8" x14ac:dyDescent="0.2">
      <c r="A9" s="19"/>
      <c r="B9" s="19"/>
      <c r="C9" s="19"/>
      <c r="D9" s="19"/>
      <c r="E9" s="19"/>
      <c r="F9" s="19"/>
      <c r="G9" s="20"/>
      <c r="H9" s="20"/>
    </row>
    <row r="10" spans="1:8" x14ac:dyDescent="0.2">
      <c r="H10" s="21"/>
    </row>
    <row r="11" spans="1:8" x14ac:dyDescent="0.2">
      <c r="A11" s="19"/>
      <c r="B11" s="19"/>
      <c r="C11" s="19"/>
      <c r="D11" s="19"/>
      <c r="E11" s="19"/>
      <c r="F11" s="19"/>
      <c r="G11" s="20"/>
      <c r="H11" s="20"/>
    </row>
    <row r="29" spans="1:8" ht="48" customHeight="1" x14ac:dyDescent="0.2"/>
    <row r="30" spans="1:8" s="22" customFormat="1" ht="148.5" customHeight="1" x14ac:dyDescent="0.15">
      <c r="A30" s="33" t="s">
        <v>12</v>
      </c>
      <c r="B30" s="33"/>
      <c r="C30" s="33"/>
      <c r="D30" s="33"/>
      <c r="E30" s="33"/>
      <c r="F30" s="33"/>
      <c r="G30" s="8"/>
      <c r="H30" s="8"/>
    </row>
    <row r="31" spans="1:8" x14ac:dyDescent="0.2">
      <c r="A31" s="34"/>
      <c r="B31" s="34"/>
      <c r="C31" s="34"/>
      <c r="D31" s="34"/>
      <c r="E31" s="34"/>
      <c r="F31" s="34"/>
      <c r="G31" s="23"/>
      <c r="H31" s="23"/>
    </row>
    <row r="32" spans="1:8" x14ac:dyDescent="0.2">
      <c r="A32" s="24"/>
      <c r="B32" s="24"/>
      <c r="C32" s="24"/>
      <c r="D32" s="24"/>
      <c r="E32" s="24"/>
      <c r="F32" s="24"/>
      <c r="G32" s="24"/>
      <c r="H32" s="24"/>
    </row>
  </sheetData>
  <mergeCells count="4">
    <mergeCell ref="A30:F30"/>
    <mergeCell ref="A31:F31"/>
    <mergeCell ref="C6:G6"/>
    <mergeCell ref="A1:G1"/>
  </mergeCells>
  <phoneticPr fontId="2" type="noConversion"/>
  <pageMargins left="0.92" right="0" top="0.65" bottom="0.52" header="0.5" footer="0.5"/>
  <pageSetup scale="60" orientation="landscape" r:id="rId1"/>
  <headerFooter alignWithMargins="0"/>
  <colBreaks count="1" manualBreakCount="1">
    <brk id="13" max="1048575" man="1"/>
  </colBreaks>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Yield - Consumer Segment</vt:lpstr>
      <vt:lpstr>Yield - Small Business Segment</vt:lpstr>
      <vt:lpstr>'Yield - Small Business Segment'!Print_Area</vt:lpstr>
    </vt:vector>
  </TitlesOfParts>
  <Manager/>
  <Company>Capital One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Lorenzo</cp:lastModifiedBy>
  <cp:lastPrinted>2018-08-08T14:30:23Z</cp:lastPrinted>
  <dcterms:created xsi:type="dcterms:W3CDTF">2009-10-29T23:07:20Z</dcterms:created>
  <dcterms:modified xsi:type="dcterms:W3CDTF">2021-03-05T12:38:07Z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ument Classification Level">
    <vt:lpwstr>Personal</vt:lpwstr>
  </property>
  <property fmtid="{D5CDD505-2E9C-101B-9397-08002B2CF9AE}" pid="3" name="thinkcellXlWorkbookDoNotDelete" linkTarget="&lt;?xml version=&quot;1.0&quot; encoding=&quot;UTF-16&quot; standalone=&quot;yes&quot;?&gt;&#10;&lt;root reqver=&quot;17839&quot;&gt;&lt;version val=&quot;21009&quot;/&gt;&lt;CXlWorkbook id=&quot;1&quot;/&gt;&lt;/root&gt;">
    <vt:bool>false</vt:bool>
  </property>
  <property fmtid="{D5CDD505-2E9C-101B-9397-08002B2CF9AE}" pid="4" name="SV_QUERY_LIST_4F35BF76-6C0D-4D9B-82B2-816C12CF3733">
    <vt:lpwstr>empty_477D106A-C0D6-4607-AEBD-E2C9D60EA279</vt:lpwstr>
  </property>
</Properties>
</file>