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teamsites.capitalone.com/sites/ORC0009/S15/SS2/D2/COMET/2021/06 June/Static Pool Q2/Static Pool PDF Tagging/"/>
    </mc:Choice>
  </mc:AlternateContent>
  <xr:revisionPtr revIDLastSave="1" documentId="13_ncr:1_{4460A7D1-26EE-48F4-90CA-5082C062EACA}" xr6:coauthVersionLast="46" xr6:coauthVersionMax="46" xr10:uidLastSave="{1592BE1B-31D0-437A-AF6B-92F4C83BF332}"/>
  <bookViews>
    <workbookView xWindow="-120" yWindow="-120" windowWidth="20730" windowHeight="11160" activeTab="1" xr2:uid="{00000000-000D-0000-FFFF-FFFF00000000}"/>
  </bookViews>
  <sheets>
    <sheet name="Consumer" sheetId="2" r:id="rId1"/>
    <sheet name="Small Business" sheetId="3" r:id="rId2"/>
  </sheets>
  <externalReferences>
    <externalReference r:id="rId3"/>
    <externalReference r:id="rId4"/>
    <externalReference r:id="rId5"/>
  </externalReferences>
  <definedNames>
    <definedName name="ID" localSheetId="0" hidden="1">"20faad65-fa1d-4bfe-b340-e5439d241d5b"</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 l="1"/>
  <c r="B7" i="3"/>
  <c r="G8" i="2"/>
  <c r="F8" i="2"/>
  <c r="E8" i="2"/>
  <c r="D8" i="2"/>
  <c r="C8" i="2"/>
  <c r="B8" i="2"/>
  <c r="B7" i="2"/>
</calcChain>
</file>

<file path=xl/sharedStrings.xml><?xml version="1.0" encoding="utf-8"?>
<sst xmlns="http://schemas.openxmlformats.org/spreadsheetml/2006/main" count="12" uniqueCount="10">
  <si>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</si>
  <si>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Static Pool Data for the Capital One Master Trust Consumer Segment</t>
  </si>
  <si>
    <t xml:space="preserve">30+ Delinquency Rate </t>
  </si>
  <si>
    <t>At</t>
  </si>
  <si>
    <t>2015 &amp; Prior Originations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</si>
  <si>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</si>
  <si>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</si>
  <si>
    <t>Static Pool Data for the Capital One Master Trust Small Business Segment</t>
  </si>
  <si>
    <t xml:space="preserve">2012 &amp; Prior Orginations </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</si>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</sst>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sz val="10"/>
      <color indexed="21"/>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46">
    <xf numFmtId="0" fontId="0" fillId="0" borderId="0" xfId="0"/>
    <xf numFmtId="0" fontId="2" fillId="0" borderId="0" xfId="0" applyFont="1" applyAlignment="1">
      <alignment horizontal="left"/>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applyAlignment="1">
      <alignment wrapText="1"/>
    </xf>
    <xf numFmtId="0" fontId="5" fillId="0" borderId="0" xfId="2" applyFont="1"/>
    <xf numFmtId="0" fontId="2" fillId="0" borderId="0" xfId="2" applyFont="1" applyAlignment="1">
      <alignment horizontal="left"/>
    </xf>
    <xf numFmtId="0" fontId="5" fillId="0" borderId="0" xfId="2" applyFont="1" applyAlignment="1">
      <alignment horizontal="centerContinuous"/>
    </xf>
    <xf numFmtId="0" fontId="2" fillId="0" borderId="0" xfId="2" applyFont="1" applyAlignment="1">
      <alignment horizontal="left" vertical="top"/>
    </xf>
    <xf numFmtId="0" fontId="5" fillId="0" borderId="0" xfId="2" applyFont="1" applyAlignment="1">
      <alignment horizontal="center" vertical="top"/>
    </xf>
    <xf numFmtId="0" fontId="5" fillId="0" borderId="0" xfId="2" applyFont="1" applyAlignment="1">
      <alignment vertical="top"/>
    </xf>
    <xf numFmtId="0" fontId="4" fillId="2" borderId="1" xfId="2" applyFont="1" applyFill="1" applyBorder="1" applyAlignment="1">
      <alignment horizontal="centerContinuous" vertical="center"/>
    </xf>
    <xf numFmtId="0" fontId="4" fillId="2" borderId="2" xfId="2" applyFont="1" applyFill="1" applyBorder="1" applyAlignment="1">
      <alignment horizontal="centerContinuous" vertical="center"/>
    </xf>
    <xf numFmtId="10" fontId="5" fillId="0" borderId="0" xfId="2" applyNumberFormat="1" applyFont="1" applyAlignment="1">
      <alignment horizontal="center" vertical="center"/>
    </xf>
    <xf numFmtId="0" fontId="5" fillId="0" borderId="0" xfId="2" applyFont="1" applyAlignment="1">
      <alignment vertical="center"/>
    </xf>
    <xf numFmtId="15" fontId="6" fillId="0" borderId="0" xfId="2" quotePrefix="1" applyNumberFormat="1" applyFont="1" applyAlignment="1">
      <alignment horizontal="center" vertical="center"/>
    </xf>
    <xf numFmtId="0" fontId="6" fillId="0" borderId="0" xfId="2" quotePrefix="1" applyFont="1" applyAlignment="1">
      <alignment horizontal="center" vertical="center"/>
    </xf>
    <xf numFmtId="0" fontId="3" fillId="0" borderId="0" xfId="2" applyFont="1" applyAlignment="1">
      <alignment horizontal="center" vertical="center"/>
    </xf>
    <xf numFmtId="0" fontId="1" fillId="0" borderId="1" xfId="2" applyBorder="1" applyAlignment="1">
      <alignment horizontal="left" vertical="center"/>
    </xf>
    <xf numFmtId="10" fontId="1" fillId="0" borderId="1" xfId="2" applyNumberFormat="1" applyBorder="1" applyAlignment="1">
      <alignment horizontal="center" vertical="center"/>
    </xf>
    <xf numFmtId="10" fontId="1" fillId="0" borderId="0" xfId="2" applyNumberFormat="1" applyAlignment="1">
      <alignment horizontal="center" vertical="center"/>
    </xf>
    <xf numFmtId="165" fontId="2" fillId="0" borderId="0" xfId="2" applyNumberFormat="1" applyFont="1" applyAlignment="1">
      <alignment horizontal="center"/>
    </xf>
    <xf numFmtId="10" fontId="5" fillId="0" borderId="0" xfId="2" applyNumberFormat="1" applyFont="1" applyAlignment="1">
      <alignment horizontal="center"/>
    </xf>
    <xf numFmtId="0" fontId="2" fillId="0" borderId="0" xfId="2" applyFont="1"/>
    <xf numFmtId="0" fontId="5" fillId="0" borderId="0" xfId="2" applyFont="1" applyAlignment="1">
      <alignment horizontal="center"/>
    </xf>
    <xf numFmtId="0" fontId="7" fillId="0" borderId="0" xfId="2" applyFont="1" applyAlignment="1">
      <alignment horizontal="center"/>
    </xf>
    <xf numFmtId="0" fontId="5" fillId="0" borderId="0" xfId="2" quotePrefix="1" applyFont="1" applyAlignment="1">
      <alignment horizontal="center"/>
    </xf>
    <xf numFmtId="0" fontId="3" fillId="3" borderId="1" xfId="2" applyFont="1" applyFill="1" applyBorder="1" applyAlignment="1">
      <alignment horizontal="center" vertical="center"/>
    </xf>
    <xf numFmtId="164" fontId="4" fillId="3" borderId="1" xfId="2" quotePrefix="1" applyNumberFormat="1" applyFont="1" applyFill="1" applyBorder="1" applyAlignment="1">
      <alignment horizontal="center" vertical="center"/>
    </xf>
    <xf numFmtId="164" fontId="4" fillId="3" borderId="1" xfId="2" applyNumberFormat="1" applyFont="1" applyFill="1" applyBorder="1" applyAlignment="1">
      <alignment horizontal="center" vertical="center"/>
    </xf>
    <xf numFmtId="0" fontId="3" fillId="3" borderId="1" xfId="0" applyFont="1" applyFill="1" applyBorder="1" applyAlignment="1">
      <alignment horizontal="center"/>
    </xf>
    <xf numFmtId="164" fontId="4" fillId="3" borderId="1" xfId="0" applyNumberFormat="1" applyFont="1" applyFill="1" applyBorder="1" applyAlignment="1">
      <alignment horizontal="center"/>
    </xf>
    <xf numFmtId="0" fontId="1" fillId="0" borderId="0" xfId="0" applyFont="1" applyAlignment="1">
      <alignment horizontal="left" wrapText="1"/>
    </xf>
    <xf numFmtId="0" fontId="4" fillId="2" borderId="1"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wrapText="1"/>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1" fillId="0" borderId="0" xfId="2" applyAlignment="1">
      <alignment horizontal="left" vertical="top" wrapText="1"/>
    </xf>
  </cellXfs>
  <cellStyles count="3">
    <cellStyle name="Normal" xfId="0" builtinId="0"/>
    <cellStyle name="Normal 2" xfId="2" xr:uid="{E524DC5D-1F8A-489B-9F1C-E32530F21560}"/>
    <cellStyle name="Percent 2" xfId="1" xr:uid="{8DE6D22F-7738-4541-8AC2-8E59068F3C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1"/>
          <c:order val="0"/>
          <c:tx>
            <c:strRef>
              <c:f>[1]Charts!$B$2</c:f>
              <c:strCache>
                <c:ptCount val="1"/>
                <c:pt idx="0">
                  <c:v>2015 &amp; Prior Originations</c:v>
                </c:pt>
              </c:strCache>
            </c:strRef>
          </c:tx>
          <c:spPr>
            <a:ln w="25400" cap="rnd" cmpd="sng" algn="ctr">
              <a:solidFill>
                <a:srgbClr val="C00000"/>
              </a:solidFill>
              <a:prstDash val="solid"/>
              <a:round/>
            </a:ln>
            <a:effectLst/>
          </c:spPr>
          <c:marker>
            <c:symbol val="none"/>
          </c:marker>
          <c:cat>
            <c:numRef>
              <c:f>[1]Charts!$C$1:$H$1</c:f>
              <c:numCache>
                <c:formatCode>General</c:formatCode>
                <c:ptCount val="6"/>
                <c:pt idx="0">
                  <c:v>42735</c:v>
                </c:pt>
                <c:pt idx="1">
                  <c:v>43100</c:v>
                </c:pt>
                <c:pt idx="2">
                  <c:v>43465</c:v>
                </c:pt>
                <c:pt idx="3">
                  <c:v>43830</c:v>
                </c:pt>
                <c:pt idx="4">
                  <c:v>44196</c:v>
                </c:pt>
                <c:pt idx="5">
                  <c:v>44377</c:v>
                </c:pt>
              </c:numCache>
            </c:numRef>
          </c:cat>
          <c:val>
            <c:numRef>
              <c:f>[1]Charts!$C$2:$H$2</c:f>
              <c:numCache>
                <c:formatCode>General</c:formatCode>
                <c:ptCount val="6"/>
                <c:pt idx="0">
                  <c:v>2.1499999999999998E-2</c:v>
                </c:pt>
                <c:pt idx="1">
                  <c:v>2.12E-2</c:v>
                </c:pt>
                <c:pt idx="2">
                  <c:v>2.1600000000000001E-2</c:v>
                </c:pt>
                <c:pt idx="3">
                  <c:v>1.9816873729425078E-2</c:v>
                </c:pt>
                <c:pt idx="4">
                  <c:v>1.3100000000000001E-2</c:v>
                </c:pt>
                <c:pt idx="5">
                  <c:v>9.4000000000000004E-3</c:v>
                </c:pt>
              </c:numCache>
            </c:numRef>
          </c:val>
          <c:smooth val="0"/>
          <c:extLst>
            <c:ext xmlns:c16="http://schemas.microsoft.com/office/drawing/2014/chart" uri="{C3380CC4-5D6E-409C-BE32-E72D297353CC}">
              <c16:uniqueId val="{00000000-2A22-415E-8640-FBEAE24423C8}"/>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noFill/>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8.6558573782871157E-2"/>
          <c:y val="0.87619805062055689"/>
          <c:w val="0.79415491944213112"/>
          <c:h val="6.0579274324377819E-2"/>
        </c:manualLayout>
      </c:layout>
      <c:overlay val="0"/>
      <c:spPr>
        <a:solidFill>
          <a:schemeClr val="lt1"/>
        </a:solidFill>
        <a:ln w="12700"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noFill/>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strRef>
              <c:f>[2]Charts!$B$2</c:f>
              <c:strCache>
                <c:ptCount val="1"/>
                <c:pt idx="0">
                  <c:v>2012 &amp; Prior Orginations </c:v>
                </c:pt>
              </c:strCache>
            </c:strRef>
          </c:tx>
          <c:spPr>
            <a:ln w="25400">
              <a:solidFill>
                <a:srgbClr val="C00000"/>
              </a:solidFill>
            </a:ln>
          </c:spPr>
          <c:marker>
            <c:symbol val="none"/>
          </c:marker>
          <c:cat>
            <c:numRef>
              <c:f>[2]Charts!$C$1:$H$1</c:f>
              <c:numCache>
                <c:formatCode>General</c:formatCode>
                <c:ptCount val="6"/>
                <c:pt idx="0">
                  <c:v>42735</c:v>
                </c:pt>
                <c:pt idx="1">
                  <c:v>43100</c:v>
                </c:pt>
                <c:pt idx="2">
                  <c:v>43465</c:v>
                </c:pt>
                <c:pt idx="3">
                  <c:v>43830</c:v>
                </c:pt>
                <c:pt idx="4">
                  <c:v>44196</c:v>
                </c:pt>
                <c:pt idx="5">
                  <c:v>44377</c:v>
                </c:pt>
              </c:numCache>
            </c:numRef>
          </c:cat>
          <c:val>
            <c:numRef>
              <c:f>[2]Charts!$C$2:$H$2</c:f>
              <c:numCache>
                <c:formatCode>General</c:formatCode>
                <c:ptCount val="6"/>
                <c:pt idx="0">
                  <c:v>1.6799999999999999E-2</c:v>
                </c:pt>
                <c:pt idx="1">
                  <c:v>1.66E-2</c:v>
                </c:pt>
                <c:pt idx="2">
                  <c:v>1.7000000000000001E-2</c:v>
                </c:pt>
                <c:pt idx="3">
                  <c:v>1.5355825276733953E-2</c:v>
                </c:pt>
                <c:pt idx="4">
                  <c:v>1.1900000000000001E-2</c:v>
                </c:pt>
                <c:pt idx="5">
                  <c:v>8.0999999999999996E-3</c:v>
                </c:pt>
              </c:numCache>
            </c:numRef>
          </c:val>
          <c:smooth val="0"/>
          <c:extLst>
            <c:ext xmlns:c16="http://schemas.microsoft.com/office/drawing/2014/chart" uri="{C3380CC4-5D6E-409C-BE32-E72D297353CC}">
              <c16:uniqueId val="{00000000-B44A-41E1-90C6-0162D8A54AF3}"/>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ln w="9525" cap="flat" cmpd="sng" algn="ctr">
              <a:solidFill>
                <a:schemeClr val="dk1">
                  <a:shade val="95000"/>
                  <a:satMod val="105000"/>
                </a:schemeClr>
              </a:solidFill>
              <a:prstDash val="solid"/>
            </a:ln>
            <a:effectLst/>
          </c:spPr>
        </c:majorGridlines>
        <c:numFmt formatCode="General"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spPr>
        <a:solidFill>
          <a:srgbClr val="FFFFFF"/>
        </a:solidFill>
        <a:ln w="1270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277496</xdr:colOff>
      <xdr:row>9</xdr:row>
      <xdr:rowOff>9524</xdr:rowOff>
    </xdr:from>
    <xdr:to>
      <xdr:col>6</xdr:col>
      <xdr:colOff>1444625</xdr:colOff>
      <xdr:row>32</xdr:row>
      <xdr:rowOff>24764</xdr:rowOff>
    </xdr:to>
    <xdr:graphicFrame macro="">
      <xdr:nvGraphicFramePr>
        <xdr:cNvPr id="2" name="Chart 14">
          <a:extLst>
            <a:ext uri="{FF2B5EF4-FFF2-40B4-BE49-F238E27FC236}">
              <a16:creationId xmlns:a16="http://schemas.microsoft.com/office/drawing/2014/main" id="{13B70AA6-156C-4195-944F-88B95D7B7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721179</xdr:colOff>
      <xdr:row>9</xdr:row>
      <xdr:rowOff>13332</xdr:rowOff>
    </xdr:from>
    <xdr:to>
      <xdr:col>6</xdr:col>
      <xdr:colOff>1728107</xdr:colOff>
      <xdr:row>32</xdr:row>
      <xdr:rowOff>28572</xdr:rowOff>
    </xdr:to>
    <xdr:graphicFrame macro="">
      <xdr:nvGraphicFramePr>
        <xdr:cNvPr id="2" name="Chart 14">
          <a:extLst>
            <a:ext uri="{FF2B5EF4-FFF2-40B4-BE49-F238E27FC236}">
              <a16:creationId xmlns:a16="http://schemas.microsoft.com/office/drawing/2014/main" id="{21265B16-A061-4B14-9CFC-BB830FBD33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9962758E-A033-4925-A7B6-88A923241EDD}"/>
            </a:ext>
          </a:extLst>
        </xdr:cNvPr>
        <xdr:cNvGrpSpPr/>
      </xdr:nvGrpSpPr>
      <xdr:grpSpPr>
        <a:xfrm>
          <a:off x="3701143" y="1030402"/>
          <a:ext cx="10082893" cy="1186543"/>
          <a:chOff x="1857375" y="981076"/>
          <a:chExt cx="9453563" cy="1438275"/>
        </a:xfrm>
      </xdr:grpSpPr>
      <xdr:sp macro="" textlink="">
        <xdr:nvSpPr>
          <xdr:cNvPr id="4" name="Left Brace 3">
            <a:extLst>
              <a:ext uri="{FF2B5EF4-FFF2-40B4-BE49-F238E27FC236}">
                <a16:creationId xmlns:a16="http://schemas.microsoft.com/office/drawing/2014/main" id="{120B0611-27F4-42E1-A81E-8ED909310ACF}"/>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2E20ED8C-45C1-4663-AFFC-CC795740B3E9}"/>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784E7B1D-5036-40F5-8786-783A8F1A4BAE}"/>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ABC18745-4EDA-4A38-A8C2-91FAD1481137}"/>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074BADA5-F031-4306-BCD3-CA691520CB98}"/>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F58B848B-4041-4853-9DB1-C1F06D5D52D1}"/>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76998266-0F47-499D-85AE-DEF8D103CDB3}"/>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80C17976-AE25-4D31-AB43-0FD7BED24095}"/>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A588EE07-A8AC-47E8-AB4C-A39B6F282D74}"/>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1E3E729C-3204-40FC-A41D-8DFEE73A4A77}"/>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F14404E1-48D6-4E6D-9F52-31662360320A}"/>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FE49850D-89CD-43A2-9F19-8DAB7588A19F}"/>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7C94442F-6CB1-4FDA-822B-EAF4C349896D}"/>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27E6D885-453E-4B16-B30A-B7DB6C6CBE5B}"/>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4708C96D-A552-4E8E-B764-73E5DA36CBBC}"/>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3C82E34B-A261-464B-9568-5E0B96F40BA1}"/>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2FD977DB-412C-4357-BF99-8A1C9AB73ADF}"/>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06%20June%202021/Static%20Pool/2021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06%20June%202021/Static%20Pool/20210630%20Static%20Pool%20Data%20SB_SIR_Gra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0630%20Static%20Pool%20Data%20Consumer_SIR_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42735</v>
          </cell>
          <cell r="D1">
            <v>43100</v>
          </cell>
          <cell r="E1">
            <v>43465</v>
          </cell>
          <cell r="F1">
            <v>43830</v>
          </cell>
          <cell r="G1">
            <v>44196</v>
          </cell>
          <cell r="H1">
            <v>44377</v>
          </cell>
        </row>
        <row r="2">
          <cell r="B2" t="str">
            <v>2015 &amp; Prior Originations</v>
          </cell>
          <cell r="C2">
            <v>2.1499999999999998E-2</v>
          </cell>
          <cell r="D2">
            <v>2.12E-2</v>
          </cell>
          <cell r="E2">
            <v>2.1600000000000001E-2</v>
          </cell>
          <cell r="F2">
            <v>1.9816873729425078E-2</v>
          </cell>
          <cell r="G2">
            <v>1.3100000000000001E-2</v>
          </cell>
          <cell r="H2">
            <v>9.4000000000000004E-3</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42735</v>
          </cell>
          <cell r="D1">
            <v>43100</v>
          </cell>
          <cell r="E1">
            <v>43465</v>
          </cell>
          <cell r="F1">
            <v>43830</v>
          </cell>
          <cell r="G1">
            <v>44196</v>
          </cell>
          <cell r="H1">
            <v>44377</v>
          </cell>
        </row>
        <row r="2">
          <cell r="B2" t="str">
            <v xml:space="preserve">2012 &amp; Prior Orginations </v>
          </cell>
          <cell r="C2">
            <v>1.6799999999999999E-2</v>
          </cell>
          <cell r="D2">
            <v>1.66E-2</v>
          </cell>
          <cell r="E2">
            <v>1.7000000000000001E-2</v>
          </cell>
          <cell r="F2">
            <v>1.5355825276733953E-2</v>
          </cell>
          <cell r="G2">
            <v>1.1900000000000001E-2</v>
          </cell>
          <cell r="H2">
            <v>8.0999999999999996E-3</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refreshError="1"/>
      <sheetData sheetId="1">
        <row r="2">
          <cell r="C2">
            <v>2.1499999999999998E-2</v>
          </cell>
          <cell r="D2">
            <v>2.12E-2</v>
          </cell>
          <cell r="E2">
            <v>2.1600000000000001E-2</v>
          </cell>
          <cell r="F2">
            <v>1.9816873729425078E-2</v>
          </cell>
          <cell r="G2">
            <v>1.3100000000000001E-2</v>
          </cell>
          <cell r="H2">
            <v>9.4000000000000004E-3</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4CCC-2F22-4040-A2F7-D97A75AE807B}">
  <sheetPr>
    <pageSetUpPr fitToPage="1"/>
  </sheetPr>
  <dimension ref="A1:G35"/>
  <sheetViews>
    <sheetView view="pageBreakPreview" zoomScale="70" zoomScaleNormal="80" zoomScaleSheetLayoutView="70" workbookViewId="0">
      <selection activeCell="E3" sqref="E3"/>
    </sheetView>
  </sheetViews>
  <sheetFormatPr defaultColWidth="9.140625" defaultRowHeight="15" x14ac:dyDescent="0.25"/>
  <cols>
    <col min="1" max="7" width="27.7109375" style="10" customWidth="1"/>
  </cols>
  <sheetData>
    <row r="1" spans="1:7" ht="26.45" customHeight="1" x14ac:dyDescent="0.25">
      <c r="A1" s="39" t="s">
        <v>0</v>
      </c>
      <c r="B1" s="39"/>
      <c r="C1" s="39"/>
      <c r="D1" s="39"/>
      <c r="E1" s="39"/>
      <c r="F1" s="39"/>
      <c r="G1" s="39"/>
    </row>
    <row r="4" spans="1:7" ht="15.75" x14ac:dyDescent="0.25">
      <c r="A4" s="1" t="s">
        <v>1</v>
      </c>
      <c r="B4" s="1"/>
      <c r="C4" s="1"/>
      <c r="D4" s="1"/>
      <c r="E4" s="1"/>
      <c r="F4" s="1"/>
      <c r="G4" s="1"/>
    </row>
    <row r="5" spans="1:7" ht="15.75" x14ac:dyDescent="0.25">
      <c r="A5" s="1" t="s">
        <v>2</v>
      </c>
      <c r="B5" s="1"/>
      <c r="C5" s="1"/>
      <c r="D5" s="1"/>
      <c r="E5" s="1"/>
      <c r="F5" s="1"/>
      <c r="G5" s="1"/>
    </row>
    <row r="6" spans="1:7" x14ac:dyDescent="0.25">
      <c r="A6" s="2"/>
      <c r="B6" s="40" t="s">
        <v>3</v>
      </c>
      <c r="C6" s="40"/>
      <c r="D6" s="40"/>
      <c r="E6" s="40"/>
      <c r="F6" s="40"/>
      <c r="G6" s="40"/>
    </row>
    <row r="7" spans="1:7" s="3" customFormat="1" ht="12.75" x14ac:dyDescent="0.2">
      <c r="A7" s="37"/>
      <c r="B7" s="38">
        <f>[1]Charts!H1</f>
        <v>44377</v>
      </c>
      <c r="C7" s="38">
        <v>44196</v>
      </c>
      <c r="D7" s="38">
        <v>43830</v>
      </c>
      <c r="E7" s="38">
        <v>43465</v>
      </c>
      <c r="F7" s="38">
        <v>43100</v>
      </c>
      <c r="G7" s="38">
        <v>42735</v>
      </c>
    </row>
    <row r="8" spans="1:7" s="3" customFormat="1" ht="12.75" x14ac:dyDescent="0.2">
      <c r="A8" s="4" t="s">
        <v>4</v>
      </c>
      <c r="B8" s="5">
        <f>[1]Charts!H2</f>
        <v>9.4000000000000004E-3</v>
      </c>
      <c r="C8" s="5">
        <f>[1]Charts!G2</f>
        <v>1.3100000000000001E-2</v>
      </c>
      <c r="D8" s="6">
        <f>+[1]Charts!F2</f>
        <v>1.9816873729425078E-2</v>
      </c>
      <c r="E8" s="6">
        <f>+[1]Charts!E2</f>
        <v>2.1600000000000001E-2</v>
      </c>
      <c r="F8" s="6">
        <f>[1]Charts!D2</f>
        <v>2.12E-2</v>
      </c>
      <c r="G8" s="6">
        <f>[1]Charts!C2</f>
        <v>2.1499999999999998E-2</v>
      </c>
    </row>
    <row r="9" spans="1:7" s="8" customFormat="1" ht="15.75" x14ac:dyDescent="0.25">
      <c r="A9" s="7"/>
      <c r="B9" s="7"/>
      <c r="C9" s="7"/>
      <c r="D9" s="7"/>
      <c r="E9" s="7"/>
      <c r="F9" s="7"/>
      <c r="G9" s="7"/>
    </row>
    <row r="10" spans="1:7" s="8" customFormat="1" ht="15.75" x14ac:dyDescent="0.25">
      <c r="A10" s="7"/>
      <c r="B10" s="7"/>
      <c r="C10" s="7"/>
      <c r="D10" s="7"/>
      <c r="E10" s="7"/>
      <c r="F10" s="7"/>
      <c r="G10" s="7"/>
    </row>
    <row r="11" spans="1:7" s="8" customFormat="1" ht="15.75" x14ac:dyDescent="0.25">
      <c r="A11" s="7"/>
      <c r="B11" s="7"/>
      <c r="C11" s="7"/>
      <c r="D11" s="7"/>
      <c r="E11" s="7"/>
      <c r="F11" s="7"/>
      <c r="G11" s="7"/>
    </row>
    <row r="12" spans="1:7" s="8" customFormat="1" ht="15.75" x14ac:dyDescent="0.25">
      <c r="A12" s="9"/>
      <c r="B12" s="9"/>
      <c r="C12" s="9"/>
      <c r="D12" s="9"/>
      <c r="E12" s="9"/>
      <c r="F12" s="9"/>
      <c r="G12" s="9"/>
    </row>
    <row r="13" spans="1:7" s="8" customFormat="1" ht="15.75" x14ac:dyDescent="0.25">
      <c r="A13" s="7"/>
      <c r="B13" s="7"/>
      <c r="C13" s="7"/>
      <c r="D13" s="7"/>
      <c r="E13" s="7"/>
      <c r="F13" s="7"/>
      <c r="G13" s="7"/>
    </row>
    <row r="14" spans="1:7" s="8" customFormat="1" ht="15.75" x14ac:dyDescent="0.25">
      <c r="A14" s="9"/>
      <c r="B14" s="9"/>
      <c r="C14" s="9"/>
      <c r="D14" s="9"/>
      <c r="E14" s="9"/>
      <c r="F14" s="9"/>
      <c r="G14" s="9"/>
    </row>
    <row r="15" spans="1:7" s="8" customFormat="1" ht="15.75" x14ac:dyDescent="0.25">
      <c r="A15" s="9"/>
      <c r="B15" s="9"/>
      <c r="C15" s="9"/>
      <c r="D15" s="9"/>
      <c r="E15" s="9"/>
      <c r="F15" s="9"/>
      <c r="G15" s="9"/>
    </row>
    <row r="16" spans="1:7" s="8" customFormat="1" ht="15.75" x14ac:dyDescent="0.25">
      <c r="A16" s="9"/>
      <c r="B16" s="9"/>
      <c r="C16" s="9"/>
      <c r="D16" s="9"/>
      <c r="E16" s="9"/>
      <c r="F16" s="9"/>
      <c r="G16" s="9"/>
    </row>
    <row r="17" spans="1:7" s="8" customFormat="1" ht="15.75" x14ac:dyDescent="0.25">
      <c r="A17" s="9"/>
      <c r="B17" s="9"/>
      <c r="C17" s="9"/>
      <c r="D17" s="9"/>
      <c r="E17" s="9"/>
      <c r="F17" s="9"/>
      <c r="G17" s="9"/>
    </row>
    <row r="18" spans="1:7" s="8" customFormat="1" ht="15.75" x14ac:dyDescent="0.25">
      <c r="A18" s="9"/>
      <c r="B18" s="9"/>
      <c r="C18" s="9"/>
      <c r="D18" s="9"/>
      <c r="E18" s="9"/>
      <c r="F18" s="9"/>
      <c r="G18" s="9"/>
    </row>
    <row r="19" spans="1:7" s="8" customFormat="1" ht="15.75" x14ac:dyDescent="0.25">
      <c r="A19" s="9"/>
      <c r="B19" s="9"/>
      <c r="C19" s="9"/>
      <c r="D19" s="9"/>
      <c r="E19" s="9"/>
      <c r="F19" s="9"/>
      <c r="G19" s="9"/>
    </row>
    <row r="20" spans="1:7" s="8" customFormat="1" ht="15.75" x14ac:dyDescent="0.25">
      <c r="A20" s="9"/>
      <c r="B20" s="9"/>
      <c r="C20" s="9"/>
      <c r="D20" s="9"/>
      <c r="E20" s="9"/>
      <c r="F20" s="9"/>
      <c r="G20" s="9"/>
    </row>
    <row r="21" spans="1:7" s="8" customFormat="1" ht="15.75" x14ac:dyDescent="0.25">
      <c r="A21" s="9"/>
      <c r="B21" s="9"/>
      <c r="C21" s="9"/>
      <c r="D21" s="9"/>
      <c r="E21" s="9"/>
      <c r="F21" s="9"/>
      <c r="G21" s="9"/>
    </row>
    <row r="22" spans="1:7" s="8" customFormat="1" ht="15.75" x14ac:dyDescent="0.25">
      <c r="A22" s="9"/>
      <c r="B22" s="9"/>
      <c r="C22" s="9"/>
      <c r="D22" s="9"/>
      <c r="E22" s="9"/>
      <c r="F22" s="9"/>
      <c r="G22" s="9"/>
    </row>
    <row r="23" spans="1:7" s="8" customFormat="1" ht="15.75" x14ac:dyDescent="0.25">
      <c r="A23" s="9"/>
      <c r="B23" s="9"/>
      <c r="C23" s="9"/>
      <c r="D23" s="9"/>
      <c r="E23" s="9"/>
      <c r="F23" s="9"/>
      <c r="G23" s="9"/>
    </row>
    <row r="24" spans="1:7" s="8" customFormat="1" ht="15.75" x14ac:dyDescent="0.25">
      <c r="A24" s="9"/>
      <c r="B24" s="9"/>
      <c r="C24" s="9"/>
      <c r="D24" s="9"/>
      <c r="E24" s="9"/>
      <c r="F24" s="9"/>
      <c r="G24" s="9"/>
    </row>
    <row r="25" spans="1:7" s="8" customFormat="1" ht="15.75" x14ac:dyDescent="0.25">
      <c r="A25" s="9"/>
      <c r="B25" s="9"/>
      <c r="C25" s="9"/>
      <c r="D25" s="9"/>
      <c r="E25" s="9"/>
      <c r="F25" s="9"/>
      <c r="G25" s="9"/>
    </row>
    <row r="26" spans="1:7" s="8" customFormat="1" ht="15.75" x14ac:dyDescent="0.25">
      <c r="A26" s="9"/>
      <c r="B26" s="9"/>
      <c r="C26" s="9"/>
      <c r="D26" s="9"/>
      <c r="E26" s="9"/>
      <c r="F26" s="9"/>
      <c r="G26" s="9"/>
    </row>
    <row r="27" spans="1:7" s="8" customFormat="1" ht="15.75" x14ac:dyDescent="0.25">
      <c r="A27" s="9"/>
      <c r="B27" s="9"/>
      <c r="C27" s="9"/>
      <c r="D27" s="9"/>
      <c r="E27" s="9"/>
      <c r="F27" s="9"/>
      <c r="G27" s="9"/>
    </row>
    <row r="28" spans="1:7" s="8" customFormat="1" ht="15.75" x14ac:dyDescent="0.25">
      <c r="A28" s="9"/>
      <c r="B28" s="9"/>
      <c r="C28" s="9"/>
      <c r="D28" s="9"/>
      <c r="E28" s="9"/>
      <c r="F28" s="9"/>
      <c r="G28" s="9"/>
    </row>
    <row r="29" spans="1:7" s="8" customFormat="1" ht="15.75" x14ac:dyDescent="0.25">
      <c r="A29" s="9"/>
      <c r="B29" s="9"/>
      <c r="C29" s="9"/>
      <c r="D29" s="9"/>
      <c r="E29" s="9"/>
      <c r="F29" s="9"/>
      <c r="G29" s="9"/>
    </row>
    <row r="30" spans="1:7" s="8" customFormat="1" ht="15.75" x14ac:dyDescent="0.25">
      <c r="A30" s="9"/>
      <c r="B30" s="9"/>
      <c r="C30" s="9"/>
      <c r="D30" s="9"/>
      <c r="E30" s="9"/>
      <c r="F30" s="9"/>
      <c r="G30" s="9"/>
    </row>
    <row r="31" spans="1:7" s="8" customFormat="1" ht="15.75" x14ac:dyDescent="0.25">
      <c r="A31" s="9"/>
      <c r="B31" s="9"/>
      <c r="C31" s="9"/>
      <c r="D31" s="9"/>
      <c r="E31" s="9"/>
      <c r="F31" s="9"/>
      <c r="G31" s="9"/>
    </row>
    <row r="32" spans="1:7" s="8" customFormat="1" ht="15.75" x14ac:dyDescent="0.25">
      <c r="A32" s="9"/>
      <c r="B32" s="9"/>
      <c r="C32" s="9"/>
      <c r="D32" s="9"/>
      <c r="E32" s="9"/>
      <c r="F32" s="9"/>
      <c r="G32" s="9"/>
    </row>
    <row r="33" spans="1:7" s="8" customFormat="1" ht="15.75" x14ac:dyDescent="0.25">
      <c r="A33" s="9"/>
      <c r="B33" s="9"/>
      <c r="C33" s="9"/>
      <c r="D33" s="9"/>
      <c r="E33" s="9"/>
      <c r="F33" s="9"/>
      <c r="G33" s="9"/>
    </row>
    <row r="34" spans="1:7" s="8" customFormat="1" ht="15.75" x14ac:dyDescent="0.25">
      <c r="A34" s="9"/>
      <c r="B34" s="9"/>
      <c r="C34" s="9"/>
      <c r="D34" s="9"/>
      <c r="E34" s="9"/>
      <c r="F34" s="9"/>
      <c r="G34" s="9"/>
    </row>
    <row r="35" spans="1:7" ht="120" customHeight="1" x14ac:dyDescent="0.25">
      <c r="A35" s="41" t="s">
        <v>5</v>
      </c>
      <c r="B35" s="41"/>
      <c r="C35" s="41"/>
      <c r="D35" s="41"/>
      <c r="E35" s="41"/>
      <c r="F35" s="41"/>
      <c r="G35" s="41"/>
    </row>
  </sheetData>
  <mergeCells count="3">
    <mergeCell ref="A1:G1"/>
    <mergeCell ref="B6:G6"/>
    <mergeCell ref="A35:G35"/>
  </mergeCells>
  <printOptions horizontalCentered="1"/>
  <pageMargins left="0.25" right="0.25" top="0.75" bottom="0.75" header="0.3" footer="0.3"/>
  <pageSetup scale="68" fitToHeight="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7D30-C275-4BDD-9554-50E20F0D8E55}">
  <sheetPr>
    <pageSetUpPr fitToPage="1"/>
  </sheetPr>
  <dimension ref="A1:J35"/>
  <sheetViews>
    <sheetView tabSelected="1" view="pageBreakPreview" topLeftCell="A22" zoomScale="70" zoomScaleNormal="55" zoomScaleSheetLayoutView="70" workbookViewId="0">
      <selection activeCell="G39" sqref="G39"/>
    </sheetView>
  </sheetViews>
  <sheetFormatPr defaultColWidth="9.140625" defaultRowHeight="15.75" x14ac:dyDescent="0.25"/>
  <cols>
    <col min="1" max="6" width="27.7109375" style="30" customWidth="1"/>
    <col min="7" max="7" width="40.28515625" style="30" customWidth="1"/>
    <col min="8" max="8" width="3.140625" style="31" customWidth="1"/>
    <col min="9" max="9" width="18.7109375" style="31" customWidth="1"/>
    <col min="10" max="16384" width="9.140625" style="12"/>
  </cols>
  <sheetData>
    <row r="1" spans="1:10" ht="44.25" customHeight="1" x14ac:dyDescent="0.2">
      <c r="A1" s="42" t="s">
        <v>6</v>
      </c>
      <c r="B1" s="42"/>
      <c r="C1" s="42"/>
      <c r="D1" s="42"/>
      <c r="E1" s="42"/>
      <c r="F1" s="42"/>
      <c r="G1" s="42"/>
      <c r="H1" s="11"/>
      <c r="I1" s="11"/>
    </row>
    <row r="4" spans="1:10" x14ac:dyDescent="0.25">
      <c r="A4" s="13" t="s">
        <v>7</v>
      </c>
      <c r="B4" s="13"/>
      <c r="C4" s="13"/>
      <c r="D4" s="13"/>
      <c r="E4" s="13"/>
      <c r="F4" s="13"/>
      <c r="G4" s="13"/>
      <c r="H4" s="14"/>
      <c r="I4" s="14"/>
    </row>
    <row r="5" spans="1:10" s="17" customFormat="1" x14ac:dyDescent="0.25">
      <c r="A5" s="15" t="s">
        <v>2</v>
      </c>
      <c r="B5" s="15"/>
      <c r="C5" s="15"/>
      <c r="D5" s="15"/>
      <c r="E5" s="15"/>
      <c r="F5" s="15"/>
      <c r="G5" s="15"/>
      <c r="H5" s="16"/>
      <c r="I5" s="16"/>
    </row>
    <row r="6" spans="1:10" s="21" customFormat="1" ht="15" x14ac:dyDescent="0.25">
      <c r="A6" s="18"/>
      <c r="B6" s="19"/>
      <c r="C6" s="43" t="s">
        <v>3</v>
      </c>
      <c r="D6" s="43"/>
      <c r="E6" s="43"/>
      <c r="F6" s="43"/>
      <c r="G6" s="44"/>
      <c r="H6" s="20"/>
      <c r="I6" s="20"/>
    </row>
    <row r="7" spans="1:10" s="24" customFormat="1" ht="12.75" x14ac:dyDescent="0.25">
      <c r="A7" s="34"/>
      <c r="B7" s="35">
        <f>[2]Charts!H1</f>
        <v>44377</v>
      </c>
      <c r="C7" s="35">
        <v>44196</v>
      </c>
      <c r="D7" s="36">
        <v>43830</v>
      </c>
      <c r="E7" s="36">
        <v>43465</v>
      </c>
      <c r="F7" s="36">
        <v>43100</v>
      </c>
      <c r="G7" s="36">
        <v>42735</v>
      </c>
      <c r="H7" s="22"/>
      <c r="I7" s="22"/>
      <c r="J7" s="23"/>
    </row>
    <row r="8" spans="1:10" s="24" customFormat="1" ht="12.75" x14ac:dyDescent="0.25">
      <c r="A8" s="25" t="s">
        <v>8</v>
      </c>
      <c r="B8" s="26">
        <f>[2]Charts!H2</f>
        <v>8.0999999999999996E-3</v>
      </c>
      <c r="C8" s="26">
        <v>1.1900000000000001E-2</v>
      </c>
      <c r="D8" s="26">
        <v>1.5355825276733953E-2</v>
      </c>
      <c r="E8" s="26">
        <v>1.7000000000000001E-2</v>
      </c>
      <c r="F8" s="26">
        <v>1.66E-2</v>
      </c>
      <c r="G8" s="26">
        <v>1.6799999999999999E-2</v>
      </c>
      <c r="H8" s="27"/>
      <c r="I8" s="27"/>
      <c r="J8" s="27"/>
    </row>
    <row r="9" spans="1:10" x14ac:dyDescent="0.25">
      <c r="A9" s="28"/>
      <c r="B9" s="28"/>
      <c r="C9" s="28"/>
      <c r="D9" s="28"/>
      <c r="E9" s="28"/>
      <c r="F9" s="28"/>
      <c r="G9" s="28"/>
      <c r="H9" s="29"/>
      <c r="I9" s="29"/>
    </row>
    <row r="10" spans="1:10" x14ac:dyDescent="0.25">
      <c r="I10" s="32"/>
    </row>
    <row r="11" spans="1:10" x14ac:dyDescent="0.25">
      <c r="A11" s="28"/>
      <c r="B11" s="28"/>
      <c r="C11" s="28"/>
      <c r="D11" s="28"/>
      <c r="E11" s="28"/>
      <c r="F11" s="28"/>
      <c r="G11" s="28"/>
      <c r="H11" s="29"/>
      <c r="I11" s="29"/>
    </row>
    <row r="16" spans="1:10" x14ac:dyDescent="0.25">
      <c r="I16" s="33"/>
    </row>
    <row r="35" spans="1:9" ht="140.25" customHeight="1" x14ac:dyDescent="0.2">
      <c r="A35" s="45" t="s">
        <v>9</v>
      </c>
      <c r="B35" s="45"/>
      <c r="C35" s="45"/>
      <c r="D35" s="45"/>
      <c r="E35" s="45"/>
      <c r="F35" s="45"/>
      <c r="G35" s="45"/>
      <c r="H35" s="11"/>
      <c r="I35" s="11"/>
    </row>
  </sheetData>
  <mergeCells count="3">
    <mergeCell ref="A1:G1"/>
    <mergeCell ref="C6:G6"/>
    <mergeCell ref="A35:G35"/>
  </mergeCells>
  <pageMargins left="0.25" right="0.25" top="0.75" bottom="0.75" header="0.3" footer="0.3"/>
  <pageSetup scale="64"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Gupta, Richa</cp:lastModifiedBy>
  <cp:lastPrinted>2021-07-30T19:07:11Z</cp:lastPrinted>
  <dcterms:created xsi:type="dcterms:W3CDTF">2015-06-05T18:17:20Z</dcterms:created>
  <dcterms:modified xsi:type="dcterms:W3CDTF">2021-08-03T12:10:36Z</dcterms:modified>
</cp:coreProperties>
</file>