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tpl335\Documents\Static Pool\June 2022\PDF Tagging\"/>
    </mc:Choice>
  </mc:AlternateContent>
  <xr:revisionPtr revIDLastSave="0" documentId="13_ncr:1_{9665D095-0983-4FCC-BE30-F976F853809E}" xr6:coauthVersionLast="47" xr6:coauthVersionMax="47" xr10:uidLastSave="{00000000-0000-0000-0000-000000000000}"/>
  <bookViews>
    <workbookView xWindow="-28910" yWindow="-3440" windowWidth="29020" windowHeight="15820" xr2:uid="{031D911C-F9D6-4830-81FB-07CBA11CD223}"/>
  </bookViews>
  <sheets>
    <sheet name="Consumer" sheetId="1" r:id="rId1"/>
    <sheet name="Small Business" sheetId="2" r:id="rId2"/>
  </sheets>
  <externalReferences>
    <externalReference r:id="rId3"/>
    <externalReference r:id="rId4"/>
  </externalReferences>
  <definedNames>
    <definedName name="ID" localSheetId="0" hidden="1">"20faad65-fa1d-4bfe-b340-e5439d241d5b"</definedName>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C7" i="2"/>
  <c r="D7" i="2"/>
  <c r="E7" i="2"/>
  <c r="F7" i="2"/>
  <c r="G7" i="2"/>
  <c r="B8" i="2"/>
  <c r="C8" i="2"/>
  <c r="D8" i="2"/>
  <c r="E8" i="2"/>
  <c r="F8" i="2"/>
  <c r="G8" i="2"/>
  <c r="G8" i="1"/>
  <c r="F8" i="1"/>
  <c r="E8" i="1"/>
  <c r="D8" i="1"/>
  <c r="C8" i="1"/>
  <c r="B8" i="1"/>
  <c r="G7" i="1"/>
  <c r="F7" i="1"/>
  <c r="E7" i="1"/>
  <c r="D7" i="1"/>
  <c r="C7" i="1"/>
  <c r="B7" i="1"/>
</calcChain>
</file>

<file path=xl/sharedStrings.xml><?xml version="1.0" encoding="utf-8"?>
<sst xmlns="http://schemas.openxmlformats.org/spreadsheetml/2006/main" count="12" uniqueCount="10">
  <si>
    <t>The following table sets forth the delinquency experience for the Capital One Master Trust Consumer Segment for each of the periods shown.  In each case, the information is grouped by year of account origination. 
There can be no assurance that the delinquency experience for receivables in the future will be similar to the historical experience set forth below.</t>
  </si>
  <si>
    <t>Static Pool Data for the Capital One Master Trust Consumer Segment</t>
  </si>
  <si>
    <t xml:space="preserve">30+ Delinquency Rate </t>
  </si>
  <si>
    <t>At</t>
  </si>
  <si>
    <t>2015 &amp; Prior Originations</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</si>
  <si>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</si>
  <si>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delinquency rate is calculated by dividing the delinquent amount by the end of period receivables outstanding for the applicable period.  The delinquent amount is the dollar amount of end of period delinquencies for the period.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</si>
  <si>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 xml:space="preserve">2012 &amp; Prior Orginations </t>
  </si>
  <si>
    <t>Static Pool Data for the Capital One Master Trust Small Business Segment</t>
  </si>
  <si>
    <t>The following table sets forth the delinquency experience for the Capital One Master Trust Small Business Segment for each of the periods shown.  In each case, the information is grouped by year of account origination.  There can be no assurance that the delinquency experience for receivables in the future will be similar to the historical experience set forth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</si>
</sst>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2"/>
      <name val="Arial"/>
      <family val="2"/>
    </font>
    <font>
      <b/>
      <i/>
      <sz val="12"/>
      <name val="Arial"/>
      <family val="2"/>
    </font>
    <font>
      <b/>
      <sz val="10"/>
      <color indexed="21"/>
      <name val="Arial"/>
      <family val="2"/>
    </font>
  </fonts>
  <fills count="4">
    <fill>
      <patternFill patternType="none"/>
    </fill>
    <fill>
      <patternFill patternType="gray125"/>
    </fill>
    <fill>
      <patternFill patternType="solid">
        <fgColor rgb="FF0070C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43">
    <xf numFmtId="0" fontId="0" fillId="0" borderId="0" xfId="0"/>
    <xf numFmtId="0" fontId="2" fillId="0" borderId="0" xfId="0" applyFont="1" applyAlignment="1">
      <alignment horizontal="left"/>
    </xf>
    <xf numFmtId="0" fontId="3" fillId="2" borderId="1" xfId="0" applyFont="1" applyFill="1" applyBorder="1" applyAlignment="1">
      <alignment horizontal="center"/>
    </xf>
    <xf numFmtId="0" fontId="3" fillId="0" borderId="0" xfId="0" applyFont="1" applyAlignment="1">
      <alignment horizontal="center"/>
    </xf>
    <xf numFmtId="0" fontId="1" fillId="0" borderId="1" xfId="0" applyFont="1" applyBorder="1" applyAlignment="1">
      <alignment horizontal="center"/>
    </xf>
    <xf numFmtId="10" fontId="1" fillId="0" borderId="1" xfId="0" applyNumberFormat="1" applyFont="1" applyBorder="1" applyAlignment="1">
      <alignment horizontal="center"/>
    </xf>
    <xf numFmtId="10" fontId="1" fillId="0" borderId="1" xfId="1" applyNumberFormat="1" applyFont="1" applyFill="1" applyBorder="1" applyAlignment="1">
      <alignment horizontal="center"/>
    </xf>
    <xf numFmtId="165" fontId="2" fillId="0" borderId="0" xfId="0" applyNumberFormat="1" applyFont="1" applyAlignment="1">
      <alignment horizontal="center"/>
    </xf>
    <xf numFmtId="0" fontId="5" fillId="0" borderId="0" xfId="0" applyFont="1"/>
    <xf numFmtId="0" fontId="2" fillId="0" borderId="0" xfId="0" applyFont="1"/>
    <xf numFmtId="0" fontId="3" fillId="0" borderId="0" xfId="0" applyFont="1"/>
    <xf numFmtId="0" fontId="5" fillId="0" borderId="0" xfId="2" applyFont="1"/>
    <xf numFmtId="0" fontId="5" fillId="0" borderId="0" xfId="2" applyFont="1" applyAlignment="1">
      <alignment horizontal="center"/>
    </xf>
    <xf numFmtId="0" fontId="2" fillId="0" borderId="0" xfId="2" applyFont="1"/>
    <xf numFmtId="0" fontId="5" fillId="0" borderId="0" xfId="2" applyFont="1" applyAlignment="1">
      <alignment wrapText="1"/>
    </xf>
    <xf numFmtId="0" fontId="5" fillId="0" borderId="0" xfId="2" quotePrefix="1" applyFont="1" applyAlignment="1">
      <alignment horizontal="center"/>
    </xf>
    <xf numFmtId="10" fontId="5" fillId="0" borderId="0" xfId="2" applyNumberFormat="1" applyFont="1" applyAlignment="1">
      <alignment horizontal="center"/>
    </xf>
    <xf numFmtId="165" fontId="2" fillId="0" borderId="0" xfId="2" applyNumberFormat="1" applyFont="1" applyAlignment="1">
      <alignment horizontal="center"/>
    </xf>
    <xf numFmtId="0" fontId="6" fillId="0" borderId="0" xfId="2" applyFont="1" applyAlignment="1">
      <alignment horizontal="center"/>
    </xf>
    <xf numFmtId="0" fontId="3" fillId="0" borderId="0" xfId="2" applyFont="1" applyAlignment="1">
      <alignment horizontal="center" vertical="center"/>
    </xf>
    <xf numFmtId="10" fontId="1" fillId="0" borderId="0" xfId="2" applyNumberFormat="1" applyAlignment="1">
      <alignment horizontal="center" vertical="center"/>
    </xf>
    <xf numFmtId="10" fontId="1" fillId="0" borderId="1" xfId="2" applyNumberFormat="1" applyBorder="1" applyAlignment="1">
      <alignment horizontal="center" vertical="center"/>
    </xf>
    <xf numFmtId="0" fontId="1" fillId="0" borderId="1" xfId="2" applyBorder="1" applyAlignment="1">
      <alignment horizontal="left" vertical="center"/>
    </xf>
    <xf numFmtId="0" fontId="7" fillId="0" borderId="0" xfId="2" quotePrefix="1" applyFont="1" applyAlignment="1">
      <alignment horizontal="center" vertical="center"/>
    </xf>
    <xf numFmtId="15" fontId="7" fillId="0" borderId="0" xfId="2" quotePrefix="1" applyNumberFormat="1" applyFont="1" applyAlignment="1">
      <alignment horizontal="center" vertical="center"/>
    </xf>
    <xf numFmtId="0" fontId="5" fillId="0" borderId="0" xfId="2" applyFont="1" applyAlignment="1">
      <alignment vertical="center"/>
    </xf>
    <xf numFmtId="10" fontId="5" fillId="0" borderId="0" xfId="2" applyNumberFormat="1" applyFont="1" applyAlignment="1">
      <alignment horizontal="center" vertical="center"/>
    </xf>
    <xf numFmtId="0" fontId="5" fillId="0" borderId="0" xfId="2" applyFont="1" applyAlignment="1">
      <alignment vertical="top"/>
    </xf>
    <xf numFmtId="0" fontId="5" fillId="0" borderId="0" xfId="2" applyFont="1" applyAlignment="1">
      <alignment horizontal="center" vertical="top"/>
    </xf>
    <xf numFmtId="0" fontId="2" fillId="0" borderId="0" xfId="2" applyFont="1" applyAlignment="1">
      <alignment horizontal="left" vertical="top"/>
    </xf>
    <xf numFmtId="0" fontId="5" fillId="0" borderId="0" xfId="2" applyFont="1" applyAlignment="1">
      <alignment horizontal="centerContinuous"/>
    </xf>
    <xf numFmtId="0" fontId="2" fillId="0" borderId="0" xfId="2" applyFont="1" applyAlignment="1">
      <alignment horizontal="left"/>
    </xf>
    <xf numFmtId="0" fontId="4" fillId="2" borderId="1"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3" fillId="3" borderId="1" xfId="0" applyFont="1" applyFill="1" applyBorder="1" applyAlignment="1">
      <alignment horizontal="center" vertical="center"/>
    </xf>
    <xf numFmtId="164" fontId="4" fillId="3" borderId="1" xfId="0" quotePrefix="1" applyNumberFormat="1" applyFont="1" applyFill="1" applyBorder="1" applyAlignment="1">
      <alignment horizontal="center" vertical="center"/>
    </xf>
    <xf numFmtId="0" fontId="1" fillId="0" borderId="0" xfId="0" applyFont="1" applyAlignment="1">
      <alignment horizontal="left" wrapText="1"/>
    </xf>
    <xf numFmtId="0" fontId="4" fillId="2" borderId="1" xfId="0" applyFont="1" applyFill="1" applyBorder="1" applyAlignment="1">
      <alignment horizontal="center"/>
    </xf>
    <xf numFmtId="0" fontId="1" fillId="0" borderId="0" xfId="0" applyFont="1" applyAlignment="1">
      <alignment horizontal="left" vertical="top" wrapText="1"/>
    </xf>
    <xf numFmtId="0" fontId="1" fillId="0" borderId="0" xfId="2" applyAlignment="1">
      <alignment horizontal="left" wrapTex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0" xfId="2" applyAlignment="1">
      <alignment horizontal="left" vertical="top" wrapText="1"/>
    </xf>
  </cellXfs>
  <cellStyles count="3">
    <cellStyle name="Normal" xfId="0" builtinId="0"/>
    <cellStyle name="Normal 2" xfId="2" xr:uid="{ACA3F6A5-D55F-4C1D-A5EE-F6D1448E904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30 + Delinquency Rate</a:t>
            </a:r>
          </a:p>
        </c:rich>
      </c:tx>
      <c:layout>
        <c:manualLayout>
          <c:xMode val="edge"/>
          <c:yMode val="edge"/>
          <c:x val="0.43110756316750726"/>
          <c:y val="2.4752634563895596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1452513966480445E-2"/>
          <c:y val="0.12926829268292683"/>
          <c:w val="0.85075818036711892"/>
          <c:h val="0.62195121951219512"/>
        </c:manualLayout>
      </c:layout>
      <c:lineChart>
        <c:grouping val="standard"/>
        <c:varyColors val="0"/>
        <c:ser>
          <c:idx val="1"/>
          <c:order val="0"/>
          <c:tx>
            <c:strRef>
              <c:f>[1]Charts!$B$2</c:f>
              <c:strCache>
                <c:ptCount val="1"/>
                <c:pt idx="0">
                  <c:v>2015 &amp; Prior Originations</c:v>
                </c:pt>
              </c:strCache>
            </c:strRef>
          </c:tx>
          <c:spPr>
            <a:ln w="28575" cap="rnd" cmpd="sng" algn="ctr">
              <a:solidFill>
                <a:srgbClr val="FF0000"/>
              </a:solidFill>
              <a:prstDash val="solid"/>
              <a:round/>
            </a:ln>
            <a:effectLst/>
          </c:spPr>
          <c:marker>
            <c:symbol val="none"/>
          </c:marker>
          <c:cat>
            <c:numRef>
              <c:f>[1]Charts!$C$1:$H$1</c:f>
              <c:numCache>
                <c:formatCode>[$-409]mmmm\ d\,\ yyyy;@</c:formatCode>
                <c:ptCount val="6"/>
                <c:pt idx="0">
                  <c:v>43100</c:v>
                </c:pt>
                <c:pt idx="1">
                  <c:v>43465</c:v>
                </c:pt>
                <c:pt idx="2">
                  <c:v>43830</c:v>
                </c:pt>
                <c:pt idx="3">
                  <c:v>44196</c:v>
                </c:pt>
                <c:pt idx="4">
                  <c:v>44561</c:v>
                </c:pt>
                <c:pt idx="5">
                  <c:v>44742</c:v>
                </c:pt>
              </c:numCache>
            </c:numRef>
          </c:cat>
          <c:val>
            <c:numRef>
              <c:f>[1]Charts!$C$2:$H$2</c:f>
              <c:numCache>
                <c:formatCode>0.00%</c:formatCode>
                <c:ptCount val="6"/>
                <c:pt idx="0">
                  <c:v>2.12E-2</c:v>
                </c:pt>
                <c:pt idx="1">
                  <c:v>2.1600000000000001E-2</c:v>
                </c:pt>
                <c:pt idx="2">
                  <c:v>1.9816873729425078E-2</c:v>
                </c:pt>
                <c:pt idx="3">
                  <c:v>1.3100000000000001E-2</c:v>
                </c:pt>
                <c:pt idx="4">
                  <c:v>1.01E-2</c:v>
                </c:pt>
                <c:pt idx="5">
                  <c:v>9.9000000000000008E-3</c:v>
                </c:pt>
              </c:numCache>
            </c:numRef>
          </c:val>
          <c:smooth val="0"/>
          <c:extLst>
            <c:ext xmlns:c16="http://schemas.microsoft.com/office/drawing/2014/chart" uri="{C3380CC4-5D6E-409C-BE32-E72D297353CC}">
              <c16:uniqueId val="{00000000-A381-4C11-ADCD-865BEBC9E7E8}"/>
            </c:ext>
          </c:extLst>
        </c:ser>
        <c:dLbls>
          <c:showLegendKey val="0"/>
          <c:showVal val="0"/>
          <c:showCatName val="0"/>
          <c:showSerName val="0"/>
          <c:showPercent val="0"/>
          <c:showBubbleSize val="0"/>
        </c:dLbls>
        <c:smooth val="0"/>
        <c:axId val="82392576"/>
        <c:axId val="82394112"/>
      </c:lineChart>
      <c:catAx>
        <c:axId val="82392576"/>
        <c:scaling>
          <c:orientation val="minMax"/>
        </c:scaling>
        <c:delete val="0"/>
        <c:axPos val="b"/>
        <c:numFmt formatCode="[$-409]mmmm\ d\,\ yyyy;@"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4112"/>
        <c:crosses val="autoZero"/>
        <c:auto val="0"/>
        <c:lblAlgn val="ctr"/>
        <c:lblOffset val="100"/>
        <c:tickLblSkip val="1"/>
        <c:tickMarkSkip val="1"/>
        <c:noMultiLvlLbl val="0"/>
      </c:catAx>
      <c:valAx>
        <c:axId val="82394112"/>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0%" sourceLinked="0"/>
        <c:majorTickMark val="out"/>
        <c:minorTickMark val="none"/>
        <c:tickLblPos val="nextTo"/>
        <c:spPr>
          <a:noFill/>
          <a:ln w="12700"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392576"/>
        <c:crosses val="autoZero"/>
        <c:crossBetween val="between"/>
      </c:valAx>
      <c:spPr>
        <a:noFill/>
        <a:ln w="3175">
          <a:solidFill>
            <a:schemeClr val="tx1"/>
          </a:solidFill>
        </a:ln>
        <a:effectLst/>
      </c:spPr>
    </c:plotArea>
    <c:legend>
      <c:legendPos val="b"/>
      <c:legendEntry>
        <c:idx val="0"/>
        <c:txPr>
          <a:bodyPr rot="0" spcFirstLastPara="1" vertOverflow="ellipsis" vert="horz" wrap="square" anchor="ctr" anchorCtr="1"/>
          <a:lstStyle/>
          <a:p>
            <a:pPr>
              <a:defRPr sz="845" b="1" i="0" u="none" strike="noStrike" kern="1200" baseline="0">
                <a:solidFill>
                  <a:srgbClr val="000000"/>
                </a:solidFill>
                <a:latin typeface="Arial"/>
                <a:ea typeface="Arial"/>
                <a:cs typeface="Arial"/>
              </a:defRPr>
            </a:pPr>
            <a:endParaRPr lang="en-US"/>
          </a:p>
        </c:txPr>
      </c:legendEntry>
      <c:layout>
        <c:manualLayout>
          <c:xMode val="edge"/>
          <c:yMode val="edge"/>
          <c:x val="8.6558573782871157E-2"/>
          <c:y val="0.87619805062055689"/>
          <c:w val="0.79415491944213112"/>
          <c:h val="6.0579274324377819E-2"/>
        </c:manualLayout>
      </c:layout>
      <c:overlay val="0"/>
      <c:spPr>
        <a:noFill/>
        <a:ln>
          <a:noFill/>
        </a:ln>
        <a:effectLst/>
      </c:spPr>
      <c:txPr>
        <a:bodyPr rot="0" spcFirstLastPara="1" vertOverflow="ellipsis" vert="horz" wrap="square" anchor="ctr" anchorCtr="1"/>
        <a:lstStyle/>
        <a:p>
          <a:pPr>
            <a:defRPr sz="920" b="1"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30 + Delinquency Rate</a:t>
            </a:r>
          </a:p>
        </c:rich>
      </c:tx>
      <c:layout>
        <c:manualLayout>
          <c:xMode val="edge"/>
          <c:yMode val="edge"/>
          <c:x val="0.41825505600195884"/>
          <c:y val="2.4630502502066137E-2"/>
        </c:manualLayout>
      </c:layout>
      <c:overlay val="0"/>
      <c:spPr>
        <a:ln w="25400">
          <a:noFill/>
        </a:ln>
      </c:spPr>
    </c:title>
    <c:autoTitleDeleted val="0"/>
    <c:plotArea>
      <c:layout>
        <c:manualLayout>
          <c:layoutTarget val="inner"/>
          <c:xMode val="edge"/>
          <c:yMode val="edge"/>
          <c:x val="5.8225229658792649E-2"/>
          <c:y val="0.1756833898947345"/>
          <c:w val="0.86676046509318605"/>
          <c:h val="0.56055363321799312"/>
        </c:manualLayout>
      </c:layout>
      <c:lineChart>
        <c:grouping val="standard"/>
        <c:varyColors val="0"/>
        <c:ser>
          <c:idx val="0"/>
          <c:order val="0"/>
          <c:tx>
            <c:strRef>
              <c:f>[2]Charts!$B$2</c:f>
              <c:strCache>
                <c:ptCount val="1"/>
                <c:pt idx="0">
                  <c:v>2012 &amp; Prior Orginations </c:v>
                </c:pt>
              </c:strCache>
            </c:strRef>
          </c:tx>
          <c:spPr>
            <a:ln>
              <a:solidFill>
                <a:srgbClr val="FF0000"/>
              </a:solidFill>
            </a:ln>
          </c:spPr>
          <c:marker>
            <c:symbol val="none"/>
          </c:marker>
          <c:cat>
            <c:numRef>
              <c:f>[2]Charts!$C$1:$H$1</c:f>
              <c:numCache>
                <c:formatCode>[$-409]mmmm\ d\,\ yyyy;@</c:formatCode>
                <c:ptCount val="6"/>
                <c:pt idx="0">
                  <c:v>43100</c:v>
                </c:pt>
                <c:pt idx="1">
                  <c:v>43465</c:v>
                </c:pt>
                <c:pt idx="2">
                  <c:v>43830</c:v>
                </c:pt>
                <c:pt idx="3">
                  <c:v>44196</c:v>
                </c:pt>
                <c:pt idx="4">
                  <c:v>44561</c:v>
                </c:pt>
                <c:pt idx="5">
                  <c:v>44742</c:v>
                </c:pt>
              </c:numCache>
            </c:numRef>
          </c:cat>
          <c:val>
            <c:numRef>
              <c:f>[2]Charts!$C$2:$H$2</c:f>
              <c:numCache>
                <c:formatCode>0.00%</c:formatCode>
                <c:ptCount val="6"/>
                <c:pt idx="0">
                  <c:v>1.66E-2</c:v>
                </c:pt>
                <c:pt idx="1">
                  <c:v>1.7000000000000001E-2</c:v>
                </c:pt>
                <c:pt idx="2">
                  <c:v>1.5355825276733953E-2</c:v>
                </c:pt>
                <c:pt idx="3">
                  <c:v>1.1900000000000001E-2</c:v>
                </c:pt>
                <c:pt idx="4">
                  <c:v>7.4999999999999997E-3</c:v>
                </c:pt>
                <c:pt idx="5">
                  <c:v>6.7000000000000002E-3</c:v>
                </c:pt>
              </c:numCache>
            </c:numRef>
          </c:val>
          <c:smooth val="0"/>
          <c:extLst>
            <c:ext xmlns:c16="http://schemas.microsoft.com/office/drawing/2014/chart" uri="{C3380CC4-5D6E-409C-BE32-E72D297353CC}">
              <c16:uniqueId val="{00000000-0085-4F1C-8AA8-92080A1128FA}"/>
            </c:ext>
          </c:extLst>
        </c:ser>
        <c:dLbls>
          <c:showLegendKey val="0"/>
          <c:showVal val="0"/>
          <c:showCatName val="0"/>
          <c:showSerName val="0"/>
          <c:showPercent val="0"/>
          <c:showBubbleSize val="0"/>
        </c:dLbls>
        <c:smooth val="0"/>
        <c:axId val="229621760"/>
        <c:axId val="229623296"/>
      </c:lineChart>
      <c:catAx>
        <c:axId val="229621760"/>
        <c:scaling>
          <c:orientation val="minMax"/>
        </c:scaling>
        <c:delete val="0"/>
        <c:axPos val="b"/>
        <c:numFmt formatCode="[$-409]mmmm\ d\,\ yyyy;@"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n-US"/>
          </a:p>
        </c:txPr>
        <c:crossAx val="229623296"/>
        <c:crosses val="autoZero"/>
        <c:auto val="0"/>
        <c:lblAlgn val="ctr"/>
        <c:lblOffset val="100"/>
        <c:tickLblSkip val="1"/>
        <c:tickMarkSkip val="1"/>
        <c:noMultiLvlLbl val="0"/>
      </c:catAx>
      <c:valAx>
        <c:axId val="229623296"/>
        <c:scaling>
          <c:orientation val="minMax"/>
          <c:max val="2.5000000000000005E-2"/>
        </c:scaling>
        <c:delete val="0"/>
        <c:axPos val="l"/>
        <c:majorGridlines>
          <c:spPr>
            <a:effectLst/>
          </c:spPr>
        </c:majorGridlines>
        <c:numFmt formatCode="0.00%" sourceLinked="0"/>
        <c:majorTickMark val="out"/>
        <c:minorTickMark val="none"/>
        <c:tickLblPos val="nextTo"/>
        <c:spPr>
          <a:noFill/>
          <a:ln w="9525" cap="flat" cmpd="sng" algn="ctr">
            <a:solidFill>
              <a:schemeClr val="dk1">
                <a:shade val="95000"/>
                <a:satMod val="105000"/>
              </a:schemeClr>
            </a:solidFill>
            <a:prstDash val="solid"/>
          </a:ln>
          <a:effectLst/>
        </c:spPr>
        <c:txPr>
          <a:bodyPr rot="0" vert="horz"/>
          <a:lstStyle/>
          <a:p>
            <a:pPr>
              <a:defRPr sz="1000" b="0" i="0" u="none" strike="noStrike" baseline="0">
                <a:solidFill>
                  <a:srgbClr val="000000"/>
                </a:solidFill>
                <a:latin typeface="Arial"/>
                <a:ea typeface="Arial"/>
                <a:cs typeface="Arial"/>
              </a:defRPr>
            </a:pPr>
            <a:endParaRPr lang="en-US"/>
          </a:p>
        </c:txPr>
        <c:crossAx val="229621760"/>
        <c:crosses val="autoZero"/>
        <c:crossBetween val="between"/>
      </c:valAx>
      <c:spPr>
        <a:solidFill>
          <a:srgbClr val="FFFFFF"/>
        </a:solidFill>
        <a:ln w="3175">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7.8549618710193017E-2"/>
          <c:y val="0.86019887200783973"/>
          <c:w val="0.82736129669069047"/>
          <c:h val="7.3001403060574524E-2"/>
        </c:manualLayout>
      </c:layout>
      <c:overlay val="0"/>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277496</xdr:colOff>
      <xdr:row>9</xdr:row>
      <xdr:rowOff>9524</xdr:rowOff>
    </xdr:from>
    <xdr:to>
      <xdr:col>6</xdr:col>
      <xdr:colOff>1444625</xdr:colOff>
      <xdr:row>32</xdr:row>
      <xdr:rowOff>24764</xdr:rowOff>
    </xdr:to>
    <xdr:graphicFrame macro="">
      <xdr:nvGraphicFramePr>
        <xdr:cNvPr id="2" name="Chart 14">
          <a:extLst>
            <a:ext uri="{FF2B5EF4-FFF2-40B4-BE49-F238E27FC236}">
              <a16:creationId xmlns:a16="http://schemas.microsoft.com/office/drawing/2014/main" id="{7F4FC769-52FC-4FE9-8294-8E906723C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9</xdr:row>
      <xdr:rowOff>9525</xdr:rowOff>
    </xdr:from>
    <xdr:to>
      <xdr:col>6</xdr:col>
      <xdr:colOff>2247900</xdr:colOff>
      <xdr:row>32</xdr:row>
      <xdr:rowOff>28575</xdr:rowOff>
    </xdr:to>
    <xdr:graphicFrame macro="">
      <xdr:nvGraphicFramePr>
        <xdr:cNvPr id="2" name="Chart 14">
          <a:extLst>
            <a:ext uri="{FF2B5EF4-FFF2-40B4-BE49-F238E27FC236}">
              <a16:creationId xmlns:a16="http://schemas.microsoft.com/office/drawing/2014/main" id="{4B840DEF-9B45-4379-88CB-12750FD4EA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xdr:row>
      <xdr:rowOff>64295</xdr:rowOff>
    </xdr:from>
    <xdr:to>
      <xdr:col>7</xdr:col>
      <xdr:colOff>0</xdr:colOff>
      <xdr:row>9</xdr:row>
      <xdr:rowOff>121445</xdr:rowOff>
    </xdr:to>
    <xdr:grpSp>
      <xdr:nvGrpSpPr>
        <xdr:cNvPr id="3" name="Group 2" hidden="1">
          <a:extLst>
            <a:ext uri="{FF2B5EF4-FFF2-40B4-BE49-F238E27FC236}">
              <a16:creationId xmlns:a16="http://schemas.microsoft.com/office/drawing/2014/main" id="{28B4AF9B-5F23-4A56-BCD1-B65064AEC250}"/>
            </a:ext>
          </a:extLst>
        </xdr:cNvPr>
        <xdr:cNvGrpSpPr/>
      </xdr:nvGrpSpPr>
      <xdr:grpSpPr>
        <a:xfrm>
          <a:off x="3882571" y="1025866"/>
          <a:ext cx="10577286" cy="1182008"/>
          <a:chOff x="1857375" y="981076"/>
          <a:chExt cx="9453563" cy="1438275"/>
        </a:xfrm>
      </xdr:grpSpPr>
      <xdr:sp macro="" textlink="">
        <xdr:nvSpPr>
          <xdr:cNvPr id="4" name="Left Brace 3">
            <a:extLst>
              <a:ext uri="{FF2B5EF4-FFF2-40B4-BE49-F238E27FC236}">
                <a16:creationId xmlns:a16="http://schemas.microsoft.com/office/drawing/2014/main" id="{96F3A111-1302-4810-8875-025E99B96910}"/>
              </a:ext>
            </a:extLst>
          </xdr:cNvPr>
          <xdr:cNvSpPr/>
        </xdr:nvSpPr>
        <xdr:spPr>
          <a:xfrm>
            <a:off x="1857375" y="1083469"/>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490C4ADB-FE88-49FC-BF0E-6E50A7EF8779}"/>
              </a:ext>
            </a:extLst>
          </xdr:cNvPr>
          <xdr:cNvSpPr txBox="1"/>
        </xdr:nvSpPr>
        <xdr:spPr>
          <a:xfrm>
            <a:off x="2202656" y="988218"/>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B1</a:t>
            </a:r>
          </a:p>
        </xdr:txBody>
      </xdr:sp>
      <xdr:sp macro="" textlink="">
        <xdr:nvSpPr>
          <xdr:cNvPr id="6" name="Left Brace 5">
            <a:extLst>
              <a:ext uri="{FF2B5EF4-FFF2-40B4-BE49-F238E27FC236}">
                <a16:creationId xmlns:a16="http://schemas.microsoft.com/office/drawing/2014/main" id="{B6DB89C7-3AF0-425F-A64E-BA19813DF77D}"/>
              </a:ext>
            </a:extLst>
          </xdr:cNvPr>
          <xdr:cNvSpPr/>
        </xdr:nvSpPr>
        <xdr:spPr>
          <a:xfrm>
            <a:off x="3593306" y="1104901"/>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2F6307B3-B0D7-412E-9B29-2B12AAFCF7FA}"/>
              </a:ext>
            </a:extLst>
          </xdr:cNvPr>
          <xdr:cNvSpPr txBox="1"/>
        </xdr:nvSpPr>
        <xdr:spPr>
          <a:xfrm>
            <a:off x="3938587" y="1009650"/>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8" name="Left Brace 7">
            <a:extLst>
              <a:ext uri="{FF2B5EF4-FFF2-40B4-BE49-F238E27FC236}">
                <a16:creationId xmlns:a16="http://schemas.microsoft.com/office/drawing/2014/main" id="{ABDB7E6A-072F-4E0C-8190-7D7996E0CA9A}"/>
              </a:ext>
            </a:extLst>
          </xdr:cNvPr>
          <xdr:cNvSpPr/>
        </xdr:nvSpPr>
        <xdr:spPr>
          <a:xfrm>
            <a:off x="5293519" y="1078708"/>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AB246B4D-58C9-4BA0-B012-2EB31DE77FC2}"/>
              </a:ext>
            </a:extLst>
          </xdr:cNvPr>
          <xdr:cNvSpPr txBox="1"/>
        </xdr:nvSpPr>
        <xdr:spPr>
          <a:xfrm>
            <a:off x="5638800" y="983457"/>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0" name="Left Brace 9">
            <a:extLst>
              <a:ext uri="{FF2B5EF4-FFF2-40B4-BE49-F238E27FC236}">
                <a16:creationId xmlns:a16="http://schemas.microsoft.com/office/drawing/2014/main" id="{0E7762CA-8DF7-440F-B72C-B87F9BE6419E}"/>
              </a:ext>
            </a:extLst>
          </xdr:cNvPr>
          <xdr:cNvSpPr/>
        </xdr:nvSpPr>
        <xdr:spPr>
          <a:xfrm>
            <a:off x="7029451" y="1076327"/>
            <a:ext cx="321469" cy="976312"/>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820A39F3-2A19-46E8-8C87-2438113D8079}"/>
              </a:ext>
            </a:extLst>
          </xdr:cNvPr>
          <xdr:cNvSpPr txBox="1"/>
        </xdr:nvSpPr>
        <xdr:spPr>
          <a:xfrm>
            <a:off x="7374732" y="98107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2" name="Left Brace 11">
            <a:extLst>
              <a:ext uri="{FF2B5EF4-FFF2-40B4-BE49-F238E27FC236}">
                <a16:creationId xmlns:a16="http://schemas.microsoft.com/office/drawing/2014/main" id="{53746F8D-170E-4B71-A758-1F703FA7A25D}"/>
              </a:ext>
            </a:extLst>
          </xdr:cNvPr>
          <xdr:cNvSpPr/>
        </xdr:nvSpPr>
        <xdr:spPr>
          <a:xfrm>
            <a:off x="8729664" y="1085852"/>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F8E8882F-CF89-43DC-A9B2-6DAC69D7B770}"/>
              </a:ext>
            </a:extLst>
          </xdr:cNvPr>
          <xdr:cNvSpPr txBox="1"/>
        </xdr:nvSpPr>
        <xdr:spPr>
          <a:xfrm>
            <a:off x="9074945" y="990601"/>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4" name="Left Brace 13">
            <a:extLst>
              <a:ext uri="{FF2B5EF4-FFF2-40B4-BE49-F238E27FC236}">
                <a16:creationId xmlns:a16="http://schemas.microsoft.com/office/drawing/2014/main" id="{1E58AA1A-83F0-4731-980F-621A205A8430}"/>
              </a:ext>
            </a:extLst>
          </xdr:cNvPr>
          <xdr:cNvSpPr/>
        </xdr:nvSpPr>
        <xdr:spPr>
          <a:xfrm>
            <a:off x="10310814" y="1095377"/>
            <a:ext cx="321469" cy="121443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69EC0B2A-5D97-4E3E-9BBB-35E0B4D89360}"/>
              </a:ext>
            </a:extLst>
          </xdr:cNvPr>
          <xdr:cNvSpPr txBox="1"/>
        </xdr:nvSpPr>
        <xdr:spPr>
          <a:xfrm>
            <a:off x="10656095" y="1000126"/>
            <a:ext cx="654843" cy="452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A5</a:t>
            </a:r>
          </a:p>
        </xdr:txBody>
      </xdr:sp>
      <xdr:sp macro="" textlink="">
        <xdr:nvSpPr>
          <xdr:cNvPr id="16" name="TextBox 15">
            <a:extLst>
              <a:ext uri="{FF2B5EF4-FFF2-40B4-BE49-F238E27FC236}">
                <a16:creationId xmlns:a16="http://schemas.microsoft.com/office/drawing/2014/main" id="{43C7E36C-A1D3-4A66-862D-6C1A8410FE4E}"/>
              </a:ext>
            </a:extLst>
          </xdr:cNvPr>
          <xdr:cNvSpPr txBox="1"/>
        </xdr:nvSpPr>
        <xdr:spPr>
          <a:xfrm>
            <a:off x="3995737" y="1840707"/>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7265FA22-F47A-4488-9980-7ED81D83946D}"/>
              </a:ext>
            </a:extLst>
          </xdr:cNvPr>
          <xdr:cNvSpPr txBox="1"/>
        </xdr:nvSpPr>
        <xdr:spPr>
          <a:xfrm>
            <a:off x="5684043" y="177879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29C20564-8984-416E-883A-D41A0E682869}"/>
              </a:ext>
            </a:extLst>
          </xdr:cNvPr>
          <xdr:cNvSpPr txBox="1"/>
        </xdr:nvSpPr>
        <xdr:spPr>
          <a:xfrm>
            <a:off x="7374731" y="1790700"/>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5CDFDA13-D7E8-4CCA-A872-9323E31BDD70}"/>
              </a:ext>
            </a:extLst>
          </xdr:cNvPr>
          <xdr:cNvSpPr txBox="1"/>
        </xdr:nvSpPr>
        <xdr:spPr>
          <a:xfrm>
            <a:off x="9029700" y="182641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5069F4A9-E946-49A4-97D2-33FC9DA2625C}"/>
              </a:ext>
            </a:extLst>
          </xdr:cNvPr>
          <xdr:cNvSpPr txBox="1"/>
        </xdr:nvSpPr>
        <xdr:spPr>
          <a:xfrm>
            <a:off x="10622756" y="187166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l335/Documents/Static%20Pool/June%202022/Consumer/2022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l335/Documents/Static%20Pool/June%202022/SB/20220630%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C1">
            <v>43100</v>
          </cell>
          <cell r="D1">
            <v>43465</v>
          </cell>
          <cell r="E1">
            <v>43830</v>
          </cell>
          <cell r="F1">
            <v>44196</v>
          </cell>
          <cell r="G1">
            <v>44561</v>
          </cell>
          <cell r="H1">
            <v>44742</v>
          </cell>
        </row>
        <row r="2">
          <cell r="B2" t="str">
            <v>2015 &amp; Prior Originations</v>
          </cell>
          <cell r="C2">
            <v>2.12E-2</v>
          </cell>
          <cell r="D2">
            <v>2.1600000000000001E-2</v>
          </cell>
          <cell r="E2">
            <v>1.9816873729425078E-2</v>
          </cell>
          <cell r="F2">
            <v>1.3100000000000001E-2</v>
          </cell>
          <cell r="G2">
            <v>1.01E-2</v>
          </cell>
          <cell r="H2">
            <v>9.9000000000000008E-3</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C1">
            <v>43100</v>
          </cell>
          <cell r="D1">
            <v>43465</v>
          </cell>
          <cell r="E1">
            <v>43830</v>
          </cell>
          <cell r="F1">
            <v>44196</v>
          </cell>
          <cell r="G1">
            <v>44561</v>
          </cell>
          <cell r="H1">
            <v>44742</v>
          </cell>
        </row>
        <row r="2">
          <cell r="B2" t="str">
            <v xml:space="preserve">2012 &amp; Prior Orginations </v>
          </cell>
          <cell r="C2">
            <v>1.66E-2</v>
          </cell>
          <cell r="D2">
            <v>1.7000000000000001E-2</v>
          </cell>
          <cell r="E2">
            <v>1.5355825276733953E-2</v>
          </cell>
          <cell r="F2">
            <v>1.1900000000000001E-2</v>
          </cell>
          <cell r="G2">
            <v>7.4999999999999997E-3</v>
          </cell>
          <cell r="H2">
            <v>6.7000000000000002E-3</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6C36-DCA4-49F8-8EA1-C51AC15E20C4}">
  <sheetPr>
    <pageSetUpPr fitToPage="1"/>
  </sheetPr>
  <dimension ref="A1:G35"/>
  <sheetViews>
    <sheetView tabSelected="1" view="pageBreakPreview" zoomScale="70" zoomScaleNormal="80" zoomScaleSheetLayoutView="70" workbookViewId="0">
      <selection activeCell="M42" sqref="M42"/>
    </sheetView>
  </sheetViews>
  <sheetFormatPr defaultColWidth="9.1796875" defaultRowHeight="14.5" x14ac:dyDescent="0.35"/>
  <cols>
    <col min="1" max="7" width="27.7265625" style="10" customWidth="1"/>
  </cols>
  <sheetData>
    <row r="1" spans="1:7" ht="26.5" customHeight="1" x14ac:dyDescent="0.35">
      <c r="A1" s="36" t="s">
        <v>0</v>
      </c>
      <c r="B1" s="36"/>
      <c r="C1" s="36"/>
      <c r="D1" s="36"/>
      <c r="E1" s="36"/>
      <c r="F1" s="36"/>
      <c r="G1" s="36"/>
    </row>
    <row r="4" spans="1:7" ht="15.5" x14ac:dyDescent="0.35">
      <c r="A4" s="1" t="s">
        <v>1</v>
      </c>
      <c r="B4" s="1"/>
      <c r="C4" s="1"/>
      <c r="D4" s="1"/>
      <c r="E4" s="1"/>
      <c r="F4" s="1"/>
      <c r="G4" s="1"/>
    </row>
    <row r="5" spans="1:7" ht="15.5" x14ac:dyDescent="0.35">
      <c r="A5" s="1" t="s">
        <v>2</v>
      </c>
      <c r="B5" s="1"/>
      <c r="C5" s="1"/>
      <c r="D5" s="1"/>
      <c r="E5" s="1"/>
      <c r="F5" s="1"/>
      <c r="G5" s="1"/>
    </row>
    <row r="6" spans="1:7" x14ac:dyDescent="0.35">
      <c r="A6" s="2"/>
      <c r="B6" s="37" t="s">
        <v>3</v>
      </c>
      <c r="C6" s="37"/>
      <c r="D6" s="37"/>
      <c r="E6" s="37"/>
      <c r="F6" s="37"/>
      <c r="G6" s="37"/>
    </row>
    <row r="7" spans="1:7" s="3" customFormat="1" ht="13" x14ac:dyDescent="0.3">
      <c r="A7" s="34"/>
      <c r="B7" s="35">
        <f>[1]Charts!H1</f>
        <v>44742</v>
      </c>
      <c r="C7" s="35">
        <f>[1]Charts!G1</f>
        <v>44561</v>
      </c>
      <c r="D7" s="35">
        <f>[1]Charts!F1</f>
        <v>44196</v>
      </c>
      <c r="E7" s="35">
        <f>[1]Charts!E1</f>
        <v>43830</v>
      </c>
      <c r="F7" s="35">
        <f>[1]Charts!D1</f>
        <v>43465</v>
      </c>
      <c r="G7" s="35">
        <f>[1]Charts!C1</f>
        <v>43100</v>
      </c>
    </row>
    <row r="8" spans="1:7" s="3" customFormat="1" ht="13" x14ac:dyDescent="0.3">
      <c r="A8" s="4" t="s">
        <v>4</v>
      </c>
      <c r="B8" s="5">
        <f>[1]Charts!H2</f>
        <v>9.9000000000000008E-3</v>
      </c>
      <c r="C8" s="5">
        <f>[1]Charts!G2</f>
        <v>1.01E-2</v>
      </c>
      <c r="D8" s="6">
        <f>+[1]Charts!F2</f>
        <v>1.3100000000000001E-2</v>
      </c>
      <c r="E8" s="6">
        <f>+[1]Charts!E2</f>
        <v>1.9816873729425078E-2</v>
      </c>
      <c r="F8" s="6">
        <f>[1]Charts!D2</f>
        <v>2.1600000000000001E-2</v>
      </c>
      <c r="G8" s="6">
        <f>[1]Charts!C2</f>
        <v>2.12E-2</v>
      </c>
    </row>
    <row r="9" spans="1:7" s="8" customFormat="1" ht="15.5" x14ac:dyDescent="0.35">
      <c r="A9" s="7"/>
      <c r="B9" s="7"/>
      <c r="C9" s="7"/>
      <c r="D9" s="7"/>
      <c r="E9" s="7"/>
      <c r="F9" s="7"/>
      <c r="G9" s="7"/>
    </row>
    <row r="10" spans="1:7" s="8" customFormat="1" ht="15.5" x14ac:dyDescent="0.35">
      <c r="A10" s="7"/>
      <c r="B10" s="7"/>
      <c r="C10" s="7"/>
      <c r="D10" s="7"/>
      <c r="E10" s="7"/>
      <c r="F10" s="7"/>
      <c r="G10" s="7"/>
    </row>
    <row r="11" spans="1:7" s="8" customFormat="1" ht="15.5" x14ac:dyDescent="0.35">
      <c r="A11" s="7"/>
      <c r="B11" s="7"/>
      <c r="C11" s="7"/>
      <c r="D11" s="7"/>
      <c r="E11" s="7"/>
      <c r="F11" s="7"/>
      <c r="G11" s="7"/>
    </row>
    <row r="12" spans="1:7" s="8" customFormat="1" ht="15.5" x14ac:dyDescent="0.35">
      <c r="A12" s="9"/>
      <c r="B12" s="9"/>
      <c r="C12" s="9"/>
      <c r="D12" s="9"/>
      <c r="E12" s="9"/>
      <c r="F12" s="9"/>
      <c r="G12" s="9"/>
    </row>
    <row r="13" spans="1:7" s="8" customFormat="1" ht="15.5" x14ac:dyDescent="0.35">
      <c r="A13" s="7"/>
      <c r="B13" s="7"/>
      <c r="C13" s="7"/>
      <c r="D13" s="7"/>
      <c r="E13" s="7"/>
      <c r="F13" s="7"/>
      <c r="G13" s="7"/>
    </row>
    <row r="14" spans="1:7" s="8" customFormat="1" ht="15.5" x14ac:dyDescent="0.35">
      <c r="A14" s="9"/>
      <c r="B14" s="9"/>
      <c r="C14" s="9"/>
      <c r="D14" s="9"/>
      <c r="E14" s="9"/>
      <c r="F14" s="9"/>
      <c r="G14" s="9"/>
    </row>
    <row r="15" spans="1:7" s="8" customFormat="1" ht="15.5" x14ac:dyDescent="0.35">
      <c r="A15" s="9"/>
      <c r="B15" s="9"/>
      <c r="C15" s="9"/>
      <c r="D15" s="9"/>
      <c r="E15" s="9"/>
      <c r="F15" s="9"/>
      <c r="G15" s="9"/>
    </row>
    <row r="16" spans="1:7" s="8" customFormat="1" ht="15.5" x14ac:dyDescent="0.35">
      <c r="A16" s="9"/>
      <c r="B16" s="9"/>
      <c r="C16" s="9"/>
      <c r="D16" s="9"/>
      <c r="E16" s="9"/>
      <c r="F16" s="9"/>
      <c r="G16" s="9"/>
    </row>
    <row r="17" spans="1:7" s="8" customFormat="1" ht="15.5" x14ac:dyDescent="0.35">
      <c r="A17" s="9"/>
      <c r="B17" s="9"/>
      <c r="C17" s="9"/>
      <c r="D17" s="9"/>
      <c r="E17" s="9"/>
      <c r="F17" s="9"/>
      <c r="G17" s="9"/>
    </row>
    <row r="18" spans="1:7" s="8" customFormat="1" ht="15.5" x14ac:dyDescent="0.35">
      <c r="A18" s="9"/>
      <c r="B18" s="9"/>
      <c r="C18" s="9"/>
      <c r="D18" s="9"/>
      <c r="E18" s="9"/>
      <c r="F18" s="9"/>
      <c r="G18" s="9"/>
    </row>
    <row r="19" spans="1:7" s="8" customFormat="1" ht="15.5" x14ac:dyDescent="0.35">
      <c r="A19" s="9"/>
      <c r="B19" s="9"/>
      <c r="C19" s="9"/>
      <c r="D19" s="9"/>
      <c r="E19" s="9"/>
      <c r="F19" s="9"/>
      <c r="G19" s="9"/>
    </row>
    <row r="20" spans="1:7" s="8" customFormat="1" ht="15.5" x14ac:dyDescent="0.35">
      <c r="A20" s="9"/>
      <c r="B20" s="9"/>
      <c r="C20" s="9"/>
      <c r="D20" s="9"/>
      <c r="E20" s="9"/>
      <c r="F20" s="9"/>
      <c r="G20" s="9"/>
    </row>
    <row r="21" spans="1:7" s="8" customFormat="1" ht="15.5" x14ac:dyDescent="0.35">
      <c r="A21" s="9"/>
      <c r="B21" s="9"/>
      <c r="C21" s="9"/>
      <c r="D21" s="9"/>
      <c r="E21" s="9"/>
      <c r="F21" s="9"/>
      <c r="G21" s="9"/>
    </row>
    <row r="22" spans="1:7" s="8" customFormat="1" ht="15.5" x14ac:dyDescent="0.35">
      <c r="A22" s="9"/>
      <c r="B22" s="9"/>
      <c r="C22" s="9"/>
      <c r="D22" s="9"/>
      <c r="E22" s="9"/>
      <c r="F22" s="9"/>
      <c r="G22" s="9"/>
    </row>
    <row r="23" spans="1:7" s="8" customFormat="1" ht="15.5" x14ac:dyDescent="0.35">
      <c r="A23" s="9"/>
      <c r="B23" s="9"/>
      <c r="C23" s="9"/>
      <c r="D23" s="9"/>
      <c r="E23" s="9"/>
      <c r="F23" s="9"/>
      <c r="G23" s="9"/>
    </row>
    <row r="24" spans="1:7" s="8" customFormat="1" ht="15.5" x14ac:dyDescent="0.35">
      <c r="A24" s="9"/>
      <c r="B24" s="9"/>
      <c r="C24" s="9"/>
      <c r="D24" s="9"/>
      <c r="E24" s="9"/>
      <c r="F24" s="9"/>
      <c r="G24" s="9"/>
    </row>
    <row r="25" spans="1:7" s="8" customFormat="1" ht="15.5" x14ac:dyDescent="0.35">
      <c r="A25" s="9"/>
      <c r="B25" s="9"/>
      <c r="C25" s="9"/>
      <c r="D25" s="9"/>
      <c r="E25" s="9"/>
      <c r="F25" s="9"/>
      <c r="G25" s="9"/>
    </row>
    <row r="26" spans="1:7" s="8" customFormat="1" ht="15.5" x14ac:dyDescent="0.35">
      <c r="A26" s="9"/>
      <c r="B26" s="9"/>
      <c r="C26" s="9"/>
      <c r="D26" s="9"/>
      <c r="E26" s="9"/>
      <c r="F26" s="9"/>
      <c r="G26" s="9"/>
    </row>
    <row r="27" spans="1:7" s="8" customFormat="1" ht="15.5" x14ac:dyDescent="0.35">
      <c r="A27" s="9"/>
      <c r="B27" s="9"/>
      <c r="C27" s="9"/>
      <c r="D27" s="9"/>
      <c r="E27" s="9"/>
      <c r="F27" s="9"/>
      <c r="G27" s="9"/>
    </row>
    <row r="28" spans="1:7" s="8" customFormat="1" ht="15.5" x14ac:dyDescent="0.35">
      <c r="A28" s="9"/>
      <c r="B28" s="9"/>
      <c r="C28" s="9"/>
      <c r="D28" s="9"/>
      <c r="E28" s="9"/>
      <c r="F28" s="9"/>
      <c r="G28" s="9"/>
    </row>
    <row r="29" spans="1:7" s="8" customFormat="1" ht="15.5" x14ac:dyDescent="0.35">
      <c r="A29" s="9"/>
      <c r="B29" s="9"/>
      <c r="C29" s="9"/>
      <c r="D29" s="9"/>
      <c r="E29" s="9"/>
      <c r="F29" s="9"/>
      <c r="G29" s="9"/>
    </row>
    <row r="30" spans="1:7" s="8" customFormat="1" ht="15.5" x14ac:dyDescent="0.35">
      <c r="A30" s="9"/>
      <c r="B30" s="9"/>
      <c r="C30" s="9"/>
      <c r="D30" s="9"/>
      <c r="E30" s="9"/>
      <c r="F30" s="9"/>
      <c r="G30" s="9"/>
    </row>
    <row r="31" spans="1:7" s="8" customFormat="1" ht="15.5" x14ac:dyDescent="0.35">
      <c r="A31" s="9"/>
      <c r="B31" s="9"/>
      <c r="C31" s="9"/>
      <c r="D31" s="9"/>
      <c r="E31" s="9"/>
      <c r="F31" s="9"/>
      <c r="G31" s="9"/>
    </row>
    <row r="32" spans="1:7" s="8" customFormat="1" ht="15.5" x14ac:dyDescent="0.35">
      <c r="A32" s="9"/>
      <c r="B32" s="9"/>
      <c r="C32" s="9"/>
      <c r="D32" s="9"/>
      <c r="E32" s="9"/>
      <c r="F32" s="9"/>
      <c r="G32" s="9"/>
    </row>
    <row r="33" spans="1:7" s="8" customFormat="1" ht="15.5" x14ac:dyDescent="0.35">
      <c r="A33" s="9"/>
      <c r="B33" s="9"/>
      <c r="C33" s="9"/>
      <c r="D33" s="9"/>
      <c r="E33" s="9"/>
      <c r="F33" s="9"/>
      <c r="G33" s="9"/>
    </row>
    <row r="34" spans="1:7" s="8" customFormat="1" ht="15.5" x14ac:dyDescent="0.35">
      <c r="A34" s="9"/>
      <c r="B34" s="9"/>
      <c r="C34" s="9"/>
      <c r="D34" s="9"/>
      <c r="E34" s="9"/>
      <c r="F34" s="9"/>
      <c r="G34" s="9"/>
    </row>
    <row r="35" spans="1:7" ht="120" customHeight="1" x14ac:dyDescent="0.35">
      <c r="A35" s="38" t="s">
        <v>5</v>
      </c>
      <c r="B35" s="38"/>
      <c r="C35" s="38"/>
      <c r="D35" s="38"/>
      <c r="E35" s="38"/>
      <c r="F35" s="38"/>
      <c r="G35" s="38"/>
    </row>
  </sheetData>
  <mergeCells count="3">
    <mergeCell ref="A1:G1"/>
    <mergeCell ref="B6:G6"/>
    <mergeCell ref="A35:G35"/>
  </mergeCells>
  <printOptions horizontalCentered="1"/>
  <pageMargins left="0.25" right="0.25" top="0.75" bottom="0.75" header="0.3" footer="0.3"/>
  <pageSetup paperSize="9" scale="73" fitToHeight="0"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B02A-EA67-4692-9837-B8378063DBFA}">
  <sheetPr>
    <pageSetUpPr fitToPage="1"/>
  </sheetPr>
  <dimension ref="A1:J35"/>
  <sheetViews>
    <sheetView view="pageBreakPreview" zoomScale="70" zoomScaleNormal="55" zoomScaleSheetLayoutView="70" workbookViewId="0">
      <selection activeCell="M27" sqref="M27"/>
    </sheetView>
  </sheetViews>
  <sheetFormatPr defaultColWidth="9.1796875" defaultRowHeight="15.5" x14ac:dyDescent="0.35"/>
  <cols>
    <col min="1" max="6" width="27.7265625" style="13" customWidth="1"/>
    <col min="7" max="7" width="40.26953125" style="13" customWidth="1"/>
    <col min="8" max="8" width="3.1796875" style="12" customWidth="1"/>
    <col min="9" max="9" width="18.7265625" style="12" customWidth="1"/>
    <col min="10" max="16384" width="9.1796875" style="11"/>
  </cols>
  <sheetData>
    <row r="1" spans="1:10" ht="44.25" customHeight="1" x14ac:dyDescent="0.35">
      <c r="A1" s="39" t="s">
        <v>9</v>
      </c>
      <c r="B1" s="39"/>
      <c r="C1" s="39"/>
      <c r="D1" s="39"/>
      <c r="E1" s="39"/>
      <c r="F1" s="39"/>
      <c r="G1" s="39"/>
      <c r="H1" s="14"/>
      <c r="I1" s="14"/>
    </row>
    <row r="4" spans="1:10" x14ac:dyDescent="0.35">
      <c r="A4" s="31" t="s">
        <v>8</v>
      </c>
      <c r="B4" s="31"/>
      <c r="C4" s="31"/>
      <c r="D4" s="31"/>
      <c r="E4" s="31"/>
      <c r="F4" s="31"/>
      <c r="G4" s="31"/>
      <c r="H4" s="30"/>
      <c r="I4" s="30"/>
    </row>
    <row r="5" spans="1:10" s="27" customFormat="1" x14ac:dyDescent="0.35">
      <c r="A5" s="29" t="s">
        <v>2</v>
      </c>
      <c r="B5" s="29"/>
      <c r="C5" s="29"/>
      <c r="D5" s="29"/>
      <c r="E5" s="29"/>
      <c r="F5" s="29"/>
      <c r="G5" s="29"/>
      <c r="H5" s="28"/>
      <c r="I5" s="28"/>
    </row>
    <row r="6" spans="1:10" s="25" customFormat="1" x14ac:dyDescent="0.35">
      <c r="A6" s="32"/>
      <c r="B6" s="33"/>
      <c r="C6" s="40" t="s">
        <v>3</v>
      </c>
      <c r="D6" s="40"/>
      <c r="E6" s="40"/>
      <c r="F6" s="40"/>
      <c r="G6" s="41"/>
      <c r="H6" s="26"/>
      <c r="I6" s="26"/>
    </row>
    <row r="7" spans="1:10" s="19" customFormat="1" ht="13" x14ac:dyDescent="0.35">
      <c r="A7" s="34"/>
      <c r="B7" s="35">
        <f>[2]Charts!H1</f>
        <v>44742</v>
      </c>
      <c r="C7" s="35">
        <f>[2]Charts!G1</f>
        <v>44561</v>
      </c>
      <c r="D7" s="35">
        <f>[2]Charts!F1</f>
        <v>44196</v>
      </c>
      <c r="E7" s="35">
        <f>[2]Charts!E1</f>
        <v>43830</v>
      </c>
      <c r="F7" s="35">
        <f>[2]Charts!D1</f>
        <v>43465</v>
      </c>
      <c r="G7" s="35">
        <f>[2]Charts!C1</f>
        <v>43100</v>
      </c>
      <c r="H7" s="24"/>
      <c r="I7" s="24"/>
      <c r="J7" s="23"/>
    </row>
    <row r="8" spans="1:10" s="19" customFormat="1" ht="13" x14ac:dyDescent="0.35">
      <c r="A8" s="22" t="s">
        <v>7</v>
      </c>
      <c r="B8" s="21">
        <f>[2]Charts!H2</f>
        <v>6.7000000000000002E-3</v>
      </c>
      <c r="C8" s="21">
        <f>[2]Charts!G2</f>
        <v>7.4999999999999997E-3</v>
      </c>
      <c r="D8" s="21">
        <f>[2]Charts!F2</f>
        <v>1.1900000000000001E-2</v>
      </c>
      <c r="E8" s="21">
        <f>[2]Charts!E2</f>
        <v>1.5355825276733953E-2</v>
      </c>
      <c r="F8" s="21">
        <f>[2]Charts!D2</f>
        <v>1.7000000000000001E-2</v>
      </c>
      <c r="G8" s="21">
        <f>[2]Charts!C2</f>
        <v>1.66E-2</v>
      </c>
      <c r="H8" s="20"/>
      <c r="I8" s="20"/>
      <c r="J8" s="20"/>
    </row>
    <row r="9" spans="1:10" x14ac:dyDescent="0.35">
      <c r="A9" s="17"/>
      <c r="B9" s="17"/>
      <c r="C9" s="17"/>
      <c r="D9" s="17"/>
      <c r="E9" s="17"/>
      <c r="F9" s="17"/>
      <c r="G9" s="17"/>
      <c r="H9" s="16"/>
      <c r="I9" s="16"/>
    </row>
    <row r="10" spans="1:10" x14ac:dyDescent="0.35">
      <c r="I10" s="18"/>
    </row>
    <row r="11" spans="1:10" x14ac:dyDescent="0.35">
      <c r="A11" s="17"/>
      <c r="B11" s="17"/>
      <c r="C11" s="17"/>
      <c r="D11" s="17"/>
      <c r="E11" s="17"/>
      <c r="F11" s="17"/>
      <c r="G11" s="17"/>
      <c r="H11" s="16"/>
      <c r="I11" s="16"/>
    </row>
    <row r="16" spans="1:10" x14ac:dyDescent="0.35">
      <c r="I16" s="15"/>
    </row>
    <row r="35" spans="1:9" ht="140.25" customHeight="1" x14ac:dyDescent="0.35">
      <c r="A35" s="42" t="s">
        <v>6</v>
      </c>
      <c r="B35" s="42"/>
      <c r="C35" s="42"/>
      <c r="D35" s="42"/>
      <c r="E35" s="42"/>
      <c r="F35" s="42"/>
      <c r="G35" s="42"/>
      <c r="H35" s="14"/>
      <c r="I35" s="14"/>
    </row>
  </sheetData>
  <mergeCells count="3">
    <mergeCell ref="A1:G1"/>
    <mergeCell ref="C6:G6"/>
    <mergeCell ref="A35:G35"/>
  </mergeCells>
  <pageMargins left="0.25" right="0.25" top="0.75" bottom="0.75" header="0.3" footer="0.3"/>
  <pageSetup paperSize="9" scale="69"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Rivera, Dayna (CONT)</cp:lastModifiedBy>
  <dcterms:created xsi:type="dcterms:W3CDTF">2022-07-22T11:47:07Z</dcterms:created>
  <dcterms:modified xsi:type="dcterms:W3CDTF">2022-07-22T11:56:02Z</dcterms:modified>
</cp:coreProperties>
</file>