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tpl335\Documents\Static Pool\March 2022\PDF Tagging\"/>
    </mc:Choice>
  </mc:AlternateContent>
  <xr:revisionPtr revIDLastSave="0" documentId="13_ncr:1_{E672E001-7CEA-4EE3-B6F8-D5D8E2B303D5}" xr6:coauthVersionLast="47" xr6:coauthVersionMax="47" xr10:uidLastSave="{00000000-0000-0000-0000-000000000000}"/>
  <bookViews>
    <workbookView xWindow="-110" yWindow="-110" windowWidth="19420" windowHeight="10420" activeTab="1" xr2:uid="{00000000-000D-0000-FFFF-FFFF00000000}"/>
  </bookViews>
  <sheets>
    <sheet name="Consumer" sheetId="8" r:id="rId1"/>
    <sheet name="Small Business" sheetId="10" r:id="rId2"/>
  </sheets>
  <externalReferences>
    <externalReference r:id="rId3"/>
    <externalReference r:id="rId4"/>
    <externalReference r:id="rId5"/>
    <externalReference r:id="rId6"/>
  </externalReferences>
  <definedNames>
    <definedName name="ID" localSheetId="0" hidden="1">"8bafcaa3-e520-485f-a2b7-cf8f082c70c5"</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0" l="1"/>
  <c r="F8" i="10"/>
  <c r="E8" i="10"/>
  <c r="D8" i="10"/>
  <c r="C8" i="10"/>
  <c r="B8" i="10"/>
  <c r="G7" i="10"/>
  <c r="F7" i="10"/>
  <c r="E7" i="10"/>
  <c r="D7" i="10"/>
  <c r="C7" i="10"/>
  <c r="B7" i="10"/>
  <c r="G8" i="8"/>
  <c r="F8" i="8"/>
  <c r="E8" i="8"/>
  <c r="D8" i="8"/>
  <c r="C8" i="8"/>
  <c r="B8" i="8"/>
  <c r="B7" i="8"/>
</calcChain>
</file>

<file path=xl/sharedStrings.xml><?xml version="1.0" encoding="utf-8"?>
<sst xmlns="http://schemas.openxmlformats.org/spreadsheetml/2006/main" count="12" uniqueCount="10">
  <si>
    <t>Static Pool Data for the Capital One Master Trust Consumer Segment</t>
  </si>
  <si>
    <t xml:space="preserve">Net Loss Rate </t>
  </si>
  <si>
    <t>YTD through</t>
  </si>
  <si>
    <t>2015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</si>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</sst>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9"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0"/>
      <color indexed="21"/>
      <name val="Arial"/>
      <family val="2"/>
    </font>
    <font>
      <sz val="12"/>
      <name val="Arial"/>
      <family val="2"/>
    </font>
    <font>
      <b/>
      <i/>
      <sz val="12"/>
      <name val="Arial"/>
      <family val="2"/>
    </font>
    <font>
      <sz val="10"/>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8" fillId="0" borderId="0"/>
  </cellStyleXfs>
  <cellXfs count="49">
    <xf numFmtId="0" fontId="0" fillId="0" borderId="0" xfId="0"/>
    <xf numFmtId="0" fontId="2" fillId="0" borderId="0" xfId="0" applyFont="1" applyAlignment="1">
      <alignment horizontal="left"/>
    </xf>
    <xf numFmtId="0" fontId="3" fillId="0" borderId="1" xfId="0" applyFont="1" applyBorder="1"/>
    <xf numFmtId="0" fontId="0" fillId="0" borderId="0" xfId="0" applyAlignment="1">
      <alignment horizontal="center"/>
    </xf>
    <xf numFmtId="0" fontId="4" fillId="2" borderId="2" xfId="0" applyFont="1" applyFill="1" applyBorder="1" applyAlignment="1">
      <alignment horizontal="center"/>
    </xf>
    <xf numFmtId="0" fontId="4" fillId="0" borderId="0" xfId="0" applyFont="1" applyAlignment="1">
      <alignment horizontal="center"/>
    </xf>
    <xf numFmtId="0" fontId="1" fillId="0" borderId="2" xfId="0" applyFont="1" applyBorder="1" applyAlignment="1">
      <alignment horizontal="center"/>
    </xf>
    <xf numFmtId="10" fontId="1" fillId="0" borderId="2" xfId="0" applyNumberFormat="1" applyFont="1" applyBorder="1" applyAlignment="1">
      <alignment horizontal="center"/>
    </xf>
    <xf numFmtId="10" fontId="1" fillId="0" borderId="2" xfId="1" applyNumberFormat="1" applyFont="1" applyFill="1" applyBorder="1" applyAlignment="1">
      <alignment horizontal="center"/>
    </xf>
    <xf numFmtId="0" fontId="5" fillId="0" borderId="0" xfId="0" applyFont="1"/>
    <xf numFmtId="165" fontId="2" fillId="0" borderId="0" xfId="0" applyNumberFormat="1"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0" fillId="0" borderId="0" xfId="0" applyAlignment="1">
      <alignment vertical="center" wrapText="1"/>
    </xf>
    <xf numFmtId="0" fontId="4" fillId="0" borderId="0" xfId="0" applyFont="1"/>
    <xf numFmtId="0" fontId="4" fillId="3" borderId="2" xfId="0" applyFont="1" applyFill="1" applyBorder="1" applyAlignment="1">
      <alignment horizontal="center"/>
    </xf>
    <xf numFmtId="164"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4" fillId="3" borderId="2" xfId="3" applyFont="1" applyFill="1" applyBorder="1" applyAlignment="1">
      <alignment horizontal="center"/>
    </xf>
    <xf numFmtId="164" fontId="3" fillId="3" borderId="2" xfId="3" quotePrefix="1" applyNumberFormat="1" applyFont="1" applyFill="1" applyBorder="1" applyAlignment="1">
      <alignment horizontal="center" vertical="center"/>
    </xf>
    <xf numFmtId="0" fontId="3" fillId="3" borderId="2" xfId="3" applyFont="1" applyFill="1" applyBorder="1" applyAlignment="1">
      <alignment horizontal="center"/>
    </xf>
    <xf numFmtId="0" fontId="1" fillId="0" borderId="0" xfId="0" applyFont="1" applyAlignment="1">
      <alignment horizontal="left" wrapText="1"/>
    </xf>
    <xf numFmtId="0" fontId="3" fillId="2" borderId="2"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1" fillId="0" borderId="0" xfId="2"/>
    <xf numFmtId="0" fontId="2" fillId="0" borderId="0" xfId="2" applyFont="1" applyAlignment="1">
      <alignment horizontal="left" vertical="top"/>
    </xf>
    <xf numFmtId="0" fontId="1" fillId="0" borderId="0" xfId="2" applyAlignment="1">
      <alignment vertical="top"/>
    </xf>
    <xf numFmtId="0" fontId="2" fillId="0" borderId="0" xfId="2" applyFont="1" applyAlignment="1">
      <alignment horizontal="left"/>
    </xf>
    <xf numFmtId="0" fontId="1" fillId="0" borderId="0" xfId="2" applyAlignment="1">
      <alignment horizont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10" fontId="6" fillId="0" borderId="0" xfId="2" applyNumberFormat="1" applyFont="1" applyAlignment="1">
      <alignment horizontal="center" vertical="center"/>
    </xf>
    <xf numFmtId="0" fontId="6" fillId="0" borderId="0" xfId="2" applyFont="1" applyAlignment="1">
      <alignment vertical="center"/>
    </xf>
    <xf numFmtId="0" fontId="4" fillId="0" borderId="0" xfId="2" applyFont="1" applyAlignment="1">
      <alignment horizontal="center"/>
    </xf>
    <xf numFmtId="0" fontId="1" fillId="0" borderId="2" xfId="2" applyBorder="1" applyAlignment="1">
      <alignment horizontal="center"/>
    </xf>
    <xf numFmtId="10" fontId="1" fillId="0" borderId="2" xfId="2" applyNumberFormat="1" applyBorder="1" applyAlignment="1">
      <alignment horizontal="center"/>
    </xf>
    <xf numFmtId="0" fontId="5" fillId="0" borderId="0" xfId="2" applyFont="1"/>
    <xf numFmtId="165" fontId="2" fillId="0" borderId="0" xfId="2" applyNumberFormat="1" applyFont="1" applyAlignment="1">
      <alignment horizontal="center"/>
    </xf>
    <xf numFmtId="10" fontId="6" fillId="0" borderId="0" xfId="2" applyNumberFormat="1" applyFont="1" applyAlignment="1">
      <alignment horizontal="center"/>
    </xf>
    <xf numFmtId="0" fontId="6" fillId="0" borderId="0" xfId="2" applyFont="1"/>
    <xf numFmtId="0" fontId="2" fillId="0" borderId="0" xfId="2" applyFont="1"/>
    <xf numFmtId="0" fontId="7" fillId="0" borderId="0" xfId="2" applyFont="1" applyAlignment="1">
      <alignment horizontal="center"/>
    </xf>
    <xf numFmtId="0" fontId="1" fillId="0" borderId="0" xfId="2" applyAlignment="1">
      <alignment vertical="center" wrapText="1"/>
    </xf>
    <xf numFmtId="0" fontId="6" fillId="0" borderId="0" xfId="2" applyFont="1" applyAlignment="1">
      <alignment horizontal="center"/>
    </xf>
    <xf numFmtId="0" fontId="1" fillId="0" borderId="0" xfId="2" applyAlignment="1">
      <alignment horizontal="left" vertical="top" wrapText="1"/>
    </xf>
  </cellXfs>
  <cellStyles count="4">
    <cellStyle name="Normal" xfId="0" builtinId="0"/>
    <cellStyle name="Normal 2" xfId="2" xr:uid="{9A4C34BE-E3CC-45D5-8941-5394704A92EA}"/>
    <cellStyle name="Normal 3" xfId="3" xr:uid="{FC5B9853-F10D-43DB-83A2-786BFB3BED08}"/>
    <cellStyle name="Percent 2" xfId="1" xr:uid="{3BEDBE85-90A2-4F73-BD66-CD01E1C9E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Net Loss Rate</a:t>
            </a:r>
          </a:p>
        </c:rich>
      </c:tx>
      <c:layout>
        <c:manualLayout>
          <c:xMode val="edge"/>
          <c:yMode val="edge"/>
          <c:x val="0.45254093751628066"/>
          <c:y val="1.2284993502025839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361457334611694E-2"/>
          <c:y val="7.3710073710073709E-2"/>
          <c:w val="0.8705656759348035"/>
          <c:h val="0.72972972972972971"/>
        </c:manualLayout>
      </c:layout>
      <c:lineChart>
        <c:grouping val="standard"/>
        <c:varyColors val="0"/>
        <c:ser>
          <c:idx val="1"/>
          <c:order val="0"/>
          <c:tx>
            <c:strRef>
              <c:f>[3]Charts!$J$2</c:f>
              <c:strCache>
                <c:ptCount val="1"/>
                <c:pt idx="0">
                  <c:v>2015 &amp; Prior Originations</c:v>
                </c:pt>
              </c:strCache>
            </c:strRef>
          </c:tx>
          <c:spPr>
            <a:ln w="25400" cap="rnd" cmpd="sng" algn="ctr">
              <a:solidFill>
                <a:srgbClr val="C00000"/>
              </a:solidFill>
              <a:prstDash val="solid"/>
              <a:round/>
            </a:ln>
            <a:effectLst/>
          </c:spPr>
          <c:marker>
            <c:symbol val="none"/>
          </c:marker>
          <c:cat>
            <c:numRef>
              <c:f>[3]Charts!$K$1:$P$1</c:f>
              <c:numCache>
                <c:formatCode>General</c:formatCode>
                <c:ptCount val="6"/>
                <c:pt idx="0">
                  <c:v>2017</c:v>
                </c:pt>
                <c:pt idx="1">
                  <c:v>2018</c:v>
                </c:pt>
                <c:pt idx="2">
                  <c:v>2019</c:v>
                </c:pt>
                <c:pt idx="3">
                  <c:v>2020</c:v>
                </c:pt>
                <c:pt idx="4">
                  <c:v>2021</c:v>
                </c:pt>
                <c:pt idx="5">
                  <c:v>2022</c:v>
                </c:pt>
              </c:numCache>
            </c:numRef>
          </c:cat>
          <c:val>
            <c:numRef>
              <c:f>[3]Charts!$K$2:$P$2</c:f>
              <c:numCache>
                <c:formatCode>0.00%</c:formatCode>
                <c:ptCount val="6"/>
                <c:pt idx="0">
                  <c:v>2.2200000000000001E-2</c:v>
                </c:pt>
                <c:pt idx="1">
                  <c:v>2.3800000000000002E-2</c:v>
                </c:pt>
                <c:pt idx="2">
                  <c:v>2.4454956929068676E-2</c:v>
                </c:pt>
                <c:pt idx="3">
                  <c:v>2.1600000000000001E-2</c:v>
                </c:pt>
                <c:pt idx="4">
                  <c:v>1.1900000000000001E-2</c:v>
                </c:pt>
                <c:pt idx="5">
                  <c:v>1.0699999999999999E-2</c:v>
                </c:pt>
              </c:numCache>
            </c:numRef>
          </c:val>
          <c:smooth val="0"/>
          <c:extLst>
            <c:ext xmlns:c16="http://schemas.microsoft.com/office/drawing/2014/chart" uri="{C3380CC4-5D6E-409C-BE32-E72D297353CC}">
              <c16:uniqueId val="{00000000-0431-43F7-8EDC-80B65A269913}"/>
            </c:ext>
          </c:extLst>
        </c:ser>
        <c:dLbls>
          <c:showLegendKey val="0"/>
          <c:showVal val="0"/>
          <c:showCatName val="0"/>
          <c:showSerName val="0"/>
          <c:showPercent val="0"/>
          <c:showBubbleSize val="0"/>
        </c:dLbls>
        <c:smooth val="0"/>
        <c:axId val="70177536"/>
        <c:axId val="70179072"/>
      </c:lineChart>
      <c:catAx>
        <c:axId val="701775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9072"/>
        <c:crosses val="autoZero"/>
        <c:auto val="1"/>
        <c:lblAlgn val="ctr"/>
        <c:lblOffset val="100"/>
        <c:tickLblSkip val="1"/>
        <c:tickMarkSkip val="1"/>
        <c:noMultiLvlLbl val="0"/>
      </c:catAx>
      <c:valAx>
        <c:axId val="70179072"/>
        <c:scaling>
          <c:orientation val="minMax"/>
        </c:scaling>
        <c:delete val="0"/>
        <c:axPos val="l"/>
        <c:majorGridlines>
          <c:spPr>
            <a:ln w="3175" cap="flat" cmpd="sng" algn="ctr">
              <a:solidFill>
                <a:srgbClr val="000000"/>
              </a:solidFill>
              <a:prstDash val="sysDash"/>
              <a:round/>
            </a:ln>
            <a:effectLst/>
          </c:spPr>
        </c:majorGridlines>
        <c:numFmt formatCode="0.00%"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177536"/>
        <c:crosses val="autoZero"/>
        <c:crossBetween val="between"/>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9.6620242764166114E-2"/>
          <c:y val="0.8883505338531712"/>
          <c:w val="0.79112972242547008"/>
          <c:h val="6.7680076272491216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Net Loss Rate</a:t>
            </a:r>
          </a:p>
        </c:rich>
      </c:tx>
      <c:layout>
        <c:manualLayout>
          <c:xMode val="edge"/>
          <c:yMode val="edge"/>
          <c:x val="0.45238130288532169"/>
          <c:y val="1.2195152076578664E-2"/>
        </c:manualLayout>
      </c:layout>
      <c:overlay val="0"/>
      <c:spPr>
        <a:noFill/>
        <a:ln w="25400">
          <a:noFill/>
        </a:ln>
      </c:spPr>
    </c:title>
    <c:autoTitleDeleted val="0"/>
    <c:plotArea>
      <c:layout>
        <c:manualLayout>
          <c:layoutTarget val="inner"/>
          <c:xMode val="edge"/>
          <c:yMode val="edge"/>
          <c:x val="5.9841405349269072E-2"/>
          <c:y val="0.11372570796129741"/>
          <c:w val="0.90627284968712318"/>
          <c:h val="0.60000114889925882"/>
        </c:manualLayout>
      </c:layout>
      <c:lineChart>
        <c:grouping val="standard"/>
        <c:varyColors val="0"/>
        <c:ser>
          <c:idx val="0"/>
          <c:order val="0"/>
          <c:tx>
            <c:strRef>
              <c:f>[4]Charts!$J$2</c:f>
              <c:strCache>
                <c:ptCount val="1"/>
                <c:pt idx="0">
                  <c:v>2012 &amp; Prior Orginations </c:v>
                </c:pt>
              </c:strCache>
            </c:strRef>
          </c:tx>
          <c:spPr>
            <a:ln w="25400">
              <a:solidFill>
                <a:srgbClr val="C00000"/>
              </a:solidFill>
            </a:ln>
          </c:spPr>
          <c:marker>
            <c:symbol val="none"/>
          </c:marker>
          <c:cat>
            <c:numRef>
              <c:f>[4]Charts!$K$1:$P$1</c:f>
              <c:numCache>
                <c:formatCode>General</c:formatCode>
                <c:ptCount val="6"/>
                <c:pt idx="0">
                  <c:v>2017</c:v>
                </c:pt>
                <c:pt idx="1">
                  <c:v>2018</c:v>
                </c:pt>
                <c:pt idx="2">
                  <c:v>2019</c:v>
                </c:pt>
                <c:pt idx="3">
                  <c:v>2020</c:v>
                </c:pt>
                <c:pt idx="4">
                  <c:v>2021</c:v>
                </c:pt>
                <c:pt idx="5">
                  <c:v>2022</c:v>
                </c:pt>
              </c:numCache>
            </c:numRef>
          </c:cat>
          <c:val>
            <c:numRef>
              <c:f>[4]Charts!$K$2:$P$2</c:f>
              <c:numCache>
                <c:formatCode>General</c:formatCode>
                <c:ptCount val="6"/>
                <c:pt idx="0">
                  <c:v>1.8599999999999998E-2</c:v>
                </c:pt>
                <c:pt idx="1">
                  <c:v>2.06E-2</c:v>
                </c:pt>
                <c:pt idx="2">
                  <c:v>2.2100000000000002E-2</c:v>
                </c:pt>
                <c:pt idx="3">
                  <c:v>2.2200000000000001E-2</c:v>
                </c:pt>
                <c:pt idx="4">
                  <c:v>1.09E-2</c:v>
                </c:pt>
                <c:pt idx="5">
                  <c:v>8.3999999999999995E-3</c:v>
                </c:pt>
              </c:numCache>
            </c:numRef>
          </c:val>
          <c:smooth val="0"/>
          <c:extLst>
            <c:ext xmlns:c16="http://schemas.microsoft.com/office/drawing/2014/chart" uri="{C3380CC4-5D6E-409C-BE32-E72D297353CC}">
              <c16:uniqueId val="{00000000-BF9E-4482-9F86-C4F8B4C13F33}"/>
            </c:ext>
          </c:extLst>
        </c:ser>
        <c:dLbls>
          <c:showLegendKey val="0"/>
          <c:showVal val="0"/>
          <c:showCatName val="0"/>
          <c:showSerName val="0"/>
          <c:showPercent val="0"/>
          <c:showBubbleSize val="0"/>
        </c:dLbls>
        <c:smooth val="0"/>
        <c:axId val="228788096"/>
        <c:axId val="228789632"/>
      </c:lineChart>
      <c:catAx>
        <c:axId val="2287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9632"/>
        <c:crossesAt val="0"/>
        <c:auto val="1"/>
        <c:lblAlgn val="ctr"/>
        <c:lblOffset val="100"/>
        <c:tickLblSkip val="1"/>
        <c:tickMarkSkip val="1"/>
        <c:noMultiLvlLbl val="0"/>
      </c:catAx>
      <c:valAx>
        <c:axId val="228789632"/>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8788096"/>
        <c:crosses val="autoZero"/>
        <c:crossBetween val="between"/>
      </c:valAx>
    </c:plotArea>
    <c:legend>
      <c:legendPos val="r"/>
      <c:layout>
        <c:manualLayout>
          <c:xMode val="edge"/>
          <c:yMode val="edge"/>
          <c:x val="7.8142460933570301E-2"/>
          <c:y val="0.80471609798775168"/>
          <c:w val="0.87227745133936918"/>
          <c:h val="8.4100972833977716E-2"/>
        </c:manualLayout>
      </c:layout>
      <c:overlay val="0"/>
      <c:spPr>
        <a:solidFill>
          <a:schemeClr val="lt1"/>
        </a:solidFill>
        <a:ln w="6350" cap="flat" cmpd="sng" algn="ctr">
          <a:solidFill>
            <a:schemeClr val="dk1"/>
          </a:solidFill>
          <a:prstDash val="solid"/>
        </a:ln>
        <a:effectLst/>
      </c:spPr>
      <c:txPr>
        <a:bodyPr/>
        <a:lstStyle/>
        <a:p>
          <a:pPr>
            <a:defRPr lang="en-US"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&amp;Z&amp;F</c:oddFooter>
    </c:headerFooter>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317501</xdr:colOff>
      <xdr:row>9</xdr:row>
      <xdr:rowOff>19049</xdr:rowOff>
    </xdr:from>
    <xdr:to>
      <xdr:col>6</xdr:col>
      <xdr:colOff>1444625</xdr:colOff>
      <xdr:row>31</xdr:row>
      <xdr:rowOff>120649</xdr:rowOff>
    </xdr:to>
    <xdr:graphicFrame macro="">
      <xdr:nvGraphicFramePr>
        <xdr:cNvPr id="2" name="Chart 16">
          <a:extLst>
            <a:ext uri="{FF2B5EF4-FFF2-40B4-BE49-F238E27FC236}">
              <a16:creationId xmlns:a16="http://schemas.microsoft.com/office/drawing/2014/main" id="{00ACFE42-C616-4A8F-9F87-F42DE9E3F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517072</xdr:colOff>
      <xdr:row>9</xdr:row>
      <xdr:rowOff>12853</xdr:rowOff>
    </xdr:from>
    <xdr:to>
      <xdr:col>6</xdr:col>
      <xdr:colOff>1273003</xdr:colOff>
      <xdr:row>32</xdr:row>
      <xdr:rowOff>58573</xdr:rowOff>
    </xdr:to>
    <xdr:graphicFrame macro="">
      <xdr:nvGraphicFramePr>
        <xdr:cNvPr id="2" name="Chart 15">
          <a:extLst>
            <a:ext uri="{FF2B5EF4-FFF2-40B4-BE49-F238E27FC236}">
              <a16:creationId xmlns:a16="http://schemas.microsoft.com/office/drawing/2014/main" id="{22F8E6D5-9320-407E-B2CA-20D319554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71427</xdr:colOff>
      <xdr:row>1</xdr:row>
      <xdr:rowOff>42859</xdr:rowOff>
    </xdr:from>
    <xdr:to>
      <xdr:col>7</xdr:col>
      <xdr:colOff>0</xdr:colOff>
      <xdr:row>10</xdr:row>
      <xdr:rowOff>23809</xdr:rowOff>
    </xdr:to>
    <xdr:grpSp>
      <xdr:nvGrpSpPr>
        <xdr:cNvPr id="3" name="Group 2" hidden="1">
          <a:extLst>
            <a:ext uri="{FF2B5EF4-FFF2-40B4-BE49-F238E27FC236}">
              <a16:creationId xmlns:a16="http://schemas.microsoft.com/office/drawing/2014/main" id="{EFBA2D8D-4BD7-466E-BDD1-7CD49AE2A484}"/>
            </a:ext>
          </a:extLst>
        </xdr:cNvPr>
        <xdr:cNvGrpSpPr/>
      </xdr:nvGrpSpPr>
      <xdr:grpSpPr>
        <a:xfrm>
          <a:off x="3953998" y="423859"/>
          <a:ext cx="9635002" cy="1704521"/>
          <a:chOff x="1940705" y="792952"/>
          <a:chExt cx="9515474" cy="1504950"/>
        </a:xfrm>
      </xdr:grpSpPr>
      <xdr:sp macro="" textlink="">
        <xdr:nvSpPr>
          <xdr:cNvPr id="4" name="Left Brace 3">
            <a:extLst>
              <a:ext uri="{FF2B5EF4-FFF2-40B4-BE49-F238E27FC236}">
                <a16:creationId xmlns:a16="http://schemas.microsoft.com/office/drawing/2014/main" id="{CDF34FF6-ADEE-47DA-BF45-4A683932EF9F}"/>
              </a:ext>
            </a:extLst>
          </xdr:cNvPr>
          <xdr:cNvSpPr/>
        </xdr:nvSpPr>
        <xdr:spPr>
          <a:xfrm>
            <a:off x="1940705" y="1107281"/>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2F8516B3-89A2-4FCB-AAC0-D3EB2BCBCAC6}"/>
              </a:ext>
            </a:extLst>
          </xdr:cNvPr>
          <xdr:cNvSpPr txBox="1"/>
        </xdr:nvSpPr>
        <xdr:spPr>
          <a:xfrm>
            <a:off x="2274079" y="971544"/>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B2</a:t>
            </a:r>
          </a:p>
        </xdr:txBody>
      </xdr:sp>
      <xdr:sp macro="" textlink="">
        <xdr:nvSpPr>
          <xdr:cNvPr id="6" name="Left Brace 5">
            <a:extLst>
              <a:ext uri="{FF2B5EF4-FFF2-40B4-BE49-F238E27FC236}">
                <a16:creationId xmlns:a16="http://schemas.microsoft.com/office/drawing/2014/main" id="{F5AA069C-1D6F-479C-BF13-9E4744475B77}"/>
              </a:ext>
            </a:extLst>
          </xdr:cNvPr>
          <xdr:cNvSpPr/>
        </xdr:nvSpPr>
        <xdr:spPr>
          <a:xfrm>
            <a:off x="3569481" y="1171570"/>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6717F32-5E6A-4230-B089-16BE078F01D3}"/>
              </a:ext>
            </a:extLst>
          </xdr:cNvPr>
          <xdr:cNvSpPr txBox="1"/>
        </xdr:nvSpPr>
        <xdr:spPr>
          <a:xfrm>
            <a:off x="3902855" y="90963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8" name="Left Brace 7">
            <a:extLst>
              <a:ext uri="{FF2B5EF4-FFF2-40B4-BE49-F238E27FC236}">
                <a16:creationId xmlns:a16="http://schemas.microsoft.com/office/drawing/2014/main" id="{1B1AE648-43D3-4107-8B9B-5D9A3B27CD21}"/>
              </a:ext>
            </a:extLst>
          </xdr:cNvPr>
          <xdr:cNvSpPr/>
        </xdr:nvSpPr>
        <xdr:spPr>
          <a:xfrm>
            <a:off x="5376849" y="11930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642A025A-0DF9-49B2-8298-E6C56D75FBA7}"/>
              </a:ext>
            </a:extLst>
          </xdr:cNvPr>
          <xdr:cNvSpPr txBox="1"/>
        </xdr:nvSpPr>
        <xdr:spPr>
          <a:xfrm>
            <a:off x="5698318" y="892964"/>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0" name="Left Brace 9">
            <a:extLst>
              <a:ext uri="{FF2B5EF4-FFF2-40B4-BE49-F238E27FC236}">
                <a16:creationId xmlns:a16="http://schemas.microsoft.com/office/drawing/2014/main" id="{00FA2B69-3216-42D8-842D-FBAA303A77ED}"/>
              </a:ext>
            </a:extLst>
          </xdr:cNvPr>
          <xdr:cNvSpPr/>
        </xdr:nvSpPr>
        <xdr:spPr>
          <a:xfrm>
            <a:off x="7088969" y="1154903"/>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EBE7CDC2-384C-477C-AD68-595F9DADE39A}"/>
              </a:ext>
            </a:extLst>
          </xdr:cNvPr>
          <xdr:cNvSpPr txBox="1"/>
        </xdr:nvSpPr>
        <xdr:spPr>
          <a:xfrm>
            <a:off x="7434250" y="878677"/>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2" name="Left Brace 11">
            <a:extLst>
              <a:ext uri="{FF2B5EF4-FFF2-40B4-BE49-F238E27FC236}">
                <a16:creationId xmlns:a16="http://schemas.microsoft.com/office/drawing/2014/main" id="{54A10E53-8CA5-41B5-8FC4-C0EF0C29BEA0}"/>
              </a:ext>
            </a:extLst>
          </xdr:cNvPr>
          <xdr:cNvSpPr/>
        </xdr:nvSpPr>
        <xdr:spPr>
          <a:xfrm>
            <a:off x="8765370" y="91439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E67700B-2C17-440C-AD95-FE260531CC4E}"/>
              </a:ext>
            </a:extLst>
          </xdr:cNvPr>
          <xdr:cNvSpPr txBox="1"/>
        </xdr:nvSpPr>
        <xdr:spPr>
          <a:xfrm>
            <a:off x="9086838" y="90249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4" name="Left Brace 13">
            <a:extLst>
              <a:ext uri="{FF2B5EF4-FFF2-40B4-BE49-F238E27FC236}">
                <a16:creationId xmlns:a16="http://schemas.microsoft.com/office/drawing/2014/main" id="{E25427AE-B8E8-43D2-A4ED-C0C51F0E429E}"/>
              </a:ext>
            </a:extLst>
          </xdr:cNvPr>
          <xdr:cNvSpPr/>
        </xdr:nvSpPr>
        <xdr:spPr>
          <a:xfrm>
            <a:off x="10358426" y="828672"/>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59447C54-7D0A-45FA-8AD4-E4A30418833D}"/>
              </a:ext>
            </a:extLst>
          </xdr:cNvPr>
          <xdr:cNvSpPr txBox="1"/>
        </xdr:nvSpPr>
        <xdr:spPr>
          <a:xfrm>
            <a:off x="10560833" y="79295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A6</a:t>
            </a:r>
          </a:p>
        </xdr:txBody>
      </xdr:sp>
      <xdr:sp macro="" textlink="">
        <xdr:nvSpPr>
          <xdr:cNvPr id="16" name="TextBox 15">
            <a:extLst>
              <a:ext uri="{FF2B5EF4-FFF2-40B4-BE49-F238E27FC236}">
                <a16:creationId xmlns:a16="http://schemas.microsoft.com/office/drawing/2014/main" id="{AE546E5A-7C5C-4C4C-AF52-D8D6757D1B22}"/>
              </a:ext>
            </a:extLst>
          </xdr:cNvPr>
          <xdr:cNvSpPr txBox="1"/>
        </xdr:nvSpPr>
        <xdr:spPr>
          <a:xfrm>
            <a:off x="3948098" y="17287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04164D64-E3AC-4E1E-89ED-C0027FD00AD9}"/>
              </a:ext>
            </a:extLst>
          </xdr:cNvPr>
          <xdr:cNvSpPr txBox="1"/>
        </xdr:nvSpPr>
        <xdr:spPr>
          <a:xfrm>
            <a:off x="5660217" y="17502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3009271-5209-4D2E-8DCD-C8B4F9659AFC}"/>
              </a:ext>
            </a:extLst>
          </xdr:cNvPr>
          <xdr:cNvSpPr txBox="1"/>
        </xdr:nvSpPr>
        <xdr:spPr>
          <a:xfrm>
            <a:off x="7541405" y="17502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0630F588-67EE-4262-AC79-518EB02F7AFD}"/>
              </a:ext>
            </a:extLst>
          </xdr:cNvPr>
          <xdr:cNvSpPr txBox="1"/>
        </xdr:nvSpPr>
        <xdr:spPr>
          <a:xfrm>
            <a:off x="9077312" y="17264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18281B98-898D-4D32-B7B0-7A3BBA5A5D7E}"/>
              </a:ext>
            </a:extLst>
          </xdr:cNvPr>
          <xdr:cNvSpPr txBox="1"/>
        </xdr:nvSpPr>
        <xdr:spPr>
          <a:xfrm>
            <a:off x="10801336" y="1735926"/>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pl335/Downloads/20220331%20Static%20Pool%20Data%20Consumer_SIR_Graph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pl335/Downloads/202203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K1">
            <v>2016</v>
          </cell>
          <cell r="L1">
            <v>2017</v>
          </cell>
          <cell r="M1">
            <v>2018</v>
          </cell>
          <cell r="N1">
            <v>2019</v>
          </cell>
          <cell r="O1">
            <v>2020</v>
          </cell>
          <cell r="P1">
            <v>2021</v>
          </cell>
        </row>
        <row r="2">
          <cell r="J2" t="str">
            <v>2015 &amp; Prior Originations</v>
          </cell>
          <cell r="K2">
            <v>1.9400000000000001E-2</v>
          </cell>
          <cell r="L2">
            <v>2.2200000000000001E-2</v>
          </cell>
          <cell r="M2">
            <v>2.3800000000000002E-2</v>
          </cell>
          <cell r="N2">
            <v>2.4454956929068676E-2</v>
          </cell>
          <cell r="O2">
            <v>2.1600000000000001E-2</v>
          </cell>
          <cell r="P2">
            <v>1.1900000000000001E-2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K1">
            <v>2016</v>
          </cell>
          <cell r="L1">
            <v>2017</v>
          </cell>
          <cell r="M1">
            <v>2018</v>
          </cell>
          <cell r="N1">
            <v>2019</v>
          </cell>
          <cell r="O1">
            <v>2020</v>
          </cell>
          <cell r="P1">
            <v>2021</v>
          </cell>
        </row>
        <row r="2">
          <cell r="J2" t="str">
            <v xml:space="preserve">2012 &amp; Prior Orginations </v>
          </cell>
          <cell r="K2">
            <v>1.8499999999999999E-2</v>
          </cell>
          <cell r="L2">
            <v>1.8599999999999998E-2</v>
          </cell>
          <cell r="M2">
            <v>2.06E-2</v>
          </cell>
          <cell r="N2">
            <v>2.2100000000000002E-2</v>
          </cell>
          <cell r="O2">
            <v>2.2200000000000001E-2</v>
          </cell>
          <cell r="P2">
            <v>1.0999999999999999E-2</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44651</v>
          </cell>
          <cell r="K1">
            <v>2017</v>
          </cell>
          <cell r="L1">
            <v>2018</v>
          </cell>
          <cell r="M1">
            <v>2019</v>
          </cell>
          <cell r="N1">
            <v>2020</v>
          </cell>
          <cell r="O1">
            <v>2021</v>
          </cell>
          <cell r="P1">
            <v>2022</v>
          </cell>
        </row>
        <row r="2">
          <cell r="J2" t="str">
            <v>2015 &amp; Prior Originations</v>
          </cell>
          <cell r="K2">
            <v>2.2200000000000001E-2</v>
          </cell>
          <cell r="L2">
            <v>2.3800000000000002E-2</v>
          </cell>
          <cell r="M2">
            <v>2.4454956929068676E-2</v>
          </cell>
          <cell r="N2">
            <v>2.1600000000000001E-2</v>
          </cell>
          <cell r="O2">
            <v>1.1900000000000001E-2</v>
          </cell>
          <cell r="P2">
            <v>1.0699999999999999E-2</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43100</v>
          </cell>
          <cell r="H1">
            <v>44651</v>
          </cell>
          <cell r="K1">
            <v>2017</v>
          </cell>
          <cell r="L1">
            <v>2018</v>
          </cell>
          <cell r="M1">
            <v>2019</v>
          </cell>
          <cell r="N1">
            <v>2020</v>
          </cell>
          <cell r="O1">
            <v>2021</v>
          </cell>
          <cell r="P1">
            <v>2022</v>
          </cell>
        </row>
        <row r="2">
          <cell r="J2" t="str">
            <v xml:space="preserve">2012 &amp; Prior Orginations </v>
          </cell>
          <cell r="K2">
            <v>1.8599999999999998E-2</v>
          </cell>
          <cell r="L2">
            <v>2.06E-2</v>
          </cell>
          <cell r="M2">
            <v>2.2100000000000002E-2</v>
          </cell>
          <cell r="N2">
            <v>2.2200000000000001E-2</v>
          </cell>
          <cell r="O2">
            <v>1.09E-2</v>
          </cell>
          <cell r="P2">
            <v>8.3999999999999995E-3</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FDA2-2F99-401D-A25B-4539A1240C88}">
  <sheetPr>
    <pageSetUpPr fitToPage="1"/>
  </sheetPr>
  <dimension ref="A1:J35"/>
  <sheetViews>
    <sheetView view="pageBreakPreview" zoomScale="70" zoomScaleNormal="80" zoomScaleSheetLayoutView="70" workbookViewId="0">
      <selection activeCell="A7" sqref="A7:G7"/>
    </sheetView>
  </sheetViews>
  <sheetFormatPr defaultColWidth="9.1796875" defaultRowHeight="14.5" x14ac:dyDescent="0.35"/>
  <cols>
    <col min="1" max="7" width="27.7265625" style="15" customWidth="1"/>
    <col min="8" max="8" width="14.7265625" customWidth="1"/>
  </cols>
  <sheetData>
    <row r="1" spans="1:10" ht="27" customHeight="1" x14ac:dyDescent="0.35">
      <c r="A1" s="23" t="s">
        <v>8</v>
      </c>
      <c r="B1" s="23"/>
      <c r="C1" s="23"/>
      <c r="D1" s="23"/>
      <c r="E1" s="23"/>
      <c r="F1" s="23"/>
      <c r="G1" s="23"/>
    </row>
    <row r="4" spans="1:10" ht="15.5" x14ac:dyDescent="0.35">
      <c r="A4" s="1" t="s">
        <v>0</v>
      </c>
      <c r="B4" s="1"/>
      <c r="C4" s="1"/>
      <c r="D4" s="1"/>
      <c r="E4" s="1"/>
      <c r="F4" s="1"/>
      <c r="G4" s="1"/>
    </row>
    <row r="5" spans="1:10" ht="15.5" x14ac:dyDescent="0.35">
      <c r="A5" s="1" t="s">
        <v>1</v>
      </c>
      <c r="B5" s="1"/>
      <c r="C5" s="1"/>
      <c r="D5" s="2"/>
      <c r="E5" s="1"/>
      <c r="F5" s="1"/>
      <c r="G5" s="1"/>
      <c r="H5" s="3"/>
    </row>
    <row r="6" spans="1:10" x14ac:dyDescent="0.35">
      <c r="A6" s="4"/>
      <c r="B6" s="24" t="s">
        <v>2</v>
      </c>
      <c r="C6" s="24"/>
      <c r="D6" s="24"/>
      <c r="E6" s="24"/>
      <c r="F6" s="24"/>
      <c r="G6" s="24"/>
      <c r="H6" s="3"/>
    </row>
    <row r="7" spans="1:10" s="5" customFormat="1" x14ac:dyDescent="0.35">
      <c r="A7" s="16"/>
      <c r="B7" s="17">
        <f>[3]Charts!H1</f>
        <v>44651</v>
      </c>
      <c r="C7" s="18">
        <v>2021</v>
      </c>
      <c r="D7" s="18">
        <v>2020</v>
      </c>
      <c r="E7" s="19">
        <v>2019</v>
      </c>
      <c r="F7" s="19">
        <v>2018</v>
      </c>
      <c r="G7" s="19">
        <v>2017</v>
      </c>
      <c r="H7" s="3"/>
    </row>
    <row r="8" spans="1:10" x14ac:dyDescent="0.35">
      <c r="A8" s="6" t="s">
        <v>3</v>
      </c>
      <c r="B8" s="7">
        <f>[3]Charts!P2</f>
        <v>1.0699999999999999E-2</v>
      </c>
      <c r="C8" s="7">
        <f>[3]Charts!O2</f>
        <v>1.1900000000000001E-2</v>
      </c>
      <c r="D8" s="8">
        <f>[3]Charts!N2</f>
        <v>2.1600000000000001E-2</v>
      </c>
      <c r="E8" s="8">
        <f>+[3]Charts!M2</f>
        <v>2.4454956929068676E-2</v>
      </c>
      <c r="F8" s="8">
        <f>[3]Charts!L2</f>
        <v>2.3800000000000002E-2</v>
      </c>
      <c r="G8" s="8">
        <f>[3]Charts!K2</f>
        <v>2.2200000000000001E-2</v>
      </c>
      <c r="H8" s="3"/>
      <c r="J8" s="9"/>
    </row>
    <row r="9" spans="1:10" s="12" customFormat="1" ht="15.5" x14ac:dyDescent="0.35">
      <c r="A9" s="10"/>
      <c r="B9" s="10"/>
      <c r="C9" s="10"/>
      <c r="D9" s="10"/>
      <c r="E9" s="10"/>
      <c r="F9" s="10"/>
      <c r="G9" s="10"/>
      <c r="H9" s="11"/>
    </row>
    <row r="10" spans="1:10" s="12" customFormat="1" ht="15.5" x14ac:dyDescent="0.35">
      <c r="A10" s="13"/>
      <c r="B10" s="13"/>
      <c r="C10" s="13"/>
      <c r="D10" s="13"/>
      <c r="E10" s="13"/>
      <c r="F10" s="13"/>
      <c r="G10" s="13"/>
    </row>
    <row r="11" spans="1:10" s="12" customFormat="1" ht="15.5" x14ac:dyDescent="0.35">
      <c r="A11" s="10"/>
      <c r="B11" s="10"/>
      <c r="C11" s="10"/>
      <c r="D11" s="10"/>
      <c r="E11" s="10"/>
      <c r="F11" s="10"/>
      <c r="G11" s="10"/>
    </row>
    <row r="12" spans="1:10" s="12" customFormat="1" ht="15.5" x14ac:dyDescent="0.35">
      <c r="A12" s="13"/>
      <c r="B12" s="13"/>
      <c r="C12" s="13"/>
      <c r="D12" s="13"/>
      <c r="E12" s="13"/>
      <c r="F12" s="13"/>
      <c r="G12" s="13"/>
    </row>
    <row r="13" spans="1:10" s="12" customFormat="1" ht="15.5" x14ac:dyDescent="0.35">
      <c r="A13" s="13"/>
      <c r="B13" s="13"/>
      <c r="C13" s="13"/>
      <c r="D13" s="13"/>
      <c r="E13" s="13"/>
      <c r="F13" s="13"/>
      <c r="G13" s="13"/>
    </row>
    <row r="14" spans="1:10" s="12" customFormat="1" ht="15.5" x14ac:dyDescent="0.35">
      <c r="A14" s="13"/>
      <c r="B14" s="13"/>
      <c r="C14" s="13"/>
      <c r="D14" s="13"/>
      <c r="E14" s="13"/>
      <c r="F14" s="13"/>
      <c r="G14" s="13"/>
    </row>
    <row r="15" spans="1:10" s="12" customFormat="1" ht="15.5" x14ac:dyDescent="0.35">
      <c r="A15" s="13"/>
      <c r="B15" s="13"/>
      <c r="C15" s="13"/>
      <c r="D15" s="13"/>
      <c r="E15" s="13"/>
      <c r="F15" s="13"/>
      <c r="G15" s="13"/>
    </row>
    <row r="16" spans="1:10" s="12" customFormat="1" ht="15.5" x14ac:dyDescent="0.35">
      <c r="A16" s="13"/>
      <c r="B16" s="13"/>
      <c r="C16" s="13"/>
      <c r="D16" s="13"/>
      <c r="E16" s="13"/>
      <c r="F16" s="13"/>
      <c r="G16" s="13"/>
    </row>
    <row r="17" spans="1:7" s="12" customFormat="1" ht="15.5" x14ac:dyDescent="0.35">
      <c r="A17" s="13"/>
      <c r="B17" s="13"/>
      <c r="C17" s="13"/>
      <c r="D17" s="13"/>
      <c r="E17" s="13"/>
      <c r="F17" s="13"/>
      <c r="G17" s="13"/>
    </row>
    <row r="18" spans="1:7" s="12" customFormat="1" ht="15.5" x14ac:dyDescent="0.35">
      <c r="A18" s="13"/>
      <c r="B18" s="13"/>
      <c r="C18" s="13"/>
      <c r="D18" s="13"/>
      <c r="E18" s="13"/>
      <c r="F18" s="13"/>
      <c r="G18" s="13"/>
    </row>
    <row r="19" spans="1:7" s="12" customFormat="1" ht="15.5" x14ac:dyDescent="0.35">
      <c r="A19" s="13"/>
      <c r="B19" s="13"/>
      <c r="C19" s="13"/>
      <c r="D19" s="13"/>
      <c r="E19" s="13"/>
      <c r="F19" s="13"/>
      <c r="G19" s="13"/>
    </row>
    <row r="20" spans="1:7" s="12" customFormat="1" ht="15.5" x14ac:dyDescent="0.35">
      <c r="A20" s="13"/>
      <c r="B20" s="13"/>
      <c r="C20" s="13"/>
      <c r="D20" s="13"/>
      <c r="E20" s="13"/>
      <c r="F20" s="13"/>
      <c r="G20" s="13"/>
    </row>
    <row r="21" spans="1:7" s="12" customFormat="1" ht="15.5" x14ac:dyDescent="0.35">
      <c r="A21" s="13"/>
      <c r="B21" s="13"/>
      <c r="C21" s="13"/>
      <c r="D21" s="13"/>
      <c r="E21" s="13"/>
      <c r="F21" s="13"/>
      <c r="G21" s="13"/>
    </row>
    <row r="22" spans="1:7" s="12" customFormat="1" ht="15.5" x14ac:dyDescent="0.35">
      <c r="A22" s="13"/>
      <c r="B22" s="13"/>
      <c r="C22" s="13"/>
      <c r="D22" s="13"/>
      <c r="E22" s="13"/>
      <c r="F22" s="13"/>
      <c r="G22" s="13"/>
    </row>
    <row r="23" spans="1:7" s="12" customFormat="1" ht="15.5" x14ac:dyDescent="0.35">
      <c r="A23" s="13"/>
      <c r="B23" s="13"/>
      <c r="C23" s="13"/>
      <c r="D23" s="13"/>
      <c r="E23" s="13"/>
      <c r="F23" s="13"/>
      <c r="G23" s="13"/>
    </row>
    <row r="24" spans="1:7" s="12" customFormat="1" ht="15.5" x14ac:dyDescent="0.35">
      <c r="A24" s="13"/>
      <c r="B24" s="13"/>
      <c r="C24" s="13"/>
      <c r="D24" s="13"/>
      <c r="E24" s="13"/>
      <c r="F24" s="13"/>
      <c r="G24" s="13"/>
    </row>
    <row r="25" spans="1:7" s="12" customFormat="1" ht="15.5" x14ac:dyDescent="0.35">
      <c r="A25" s="13"/>
      <c r="B25" s="13"/>
      <c r="C25" s="13"/>
      <c r="D25" s="13"/>
      <c r="E25" s="13"/>
      <c r="F25" s="13"/>
      <c r="G25" s="13"/>
    </row>
    <row r="26" spans="1:7" s="12" customFormat="1" ht="15.5" x14ac:dyDescent="0.35">
      <c r="A26" s="13"/>
      <c r="B26" s="13"/>
      <c r="C26" s="13"/>
      <c r="D26" s="13"/>
      <c r="E26" s="13"/>
      <c r="F26" s="13"/>
      <c r="G26" s="13"/>
    </row>
    <row r="27" spans="1:7" s="12" customFormat="1" ht="15.5" x14ac:dyDescent="0.35">
      <c r="A27" s="13"/>
      <c r="B27" s="13"/>
      <c r="C27" s="13"/>
      <c r="D27" s="13"/>
      <c r="E27" s="13"/>
      <c r="F27" s="13"/>
      <c r="G27" s="13"/>
    </row>
    <row r="28" spans="1:7" s="12" customFormat="1" ht="15.5" x14ac:dyDescent="0.35">
      <c r="A28" s="13"/>
      <c r="B28" s="13"/>
      <c r="C28" s="13"/>
      <c r="D28" s="13"/>
      <c r="E28" s="13"/>
      <c r="F28" s="13"/>
      <c r="G28" s="13"/>
    </row>
    <row r="29" spans="1:7" s="12" customFormat="1" ht="15.5" x14ac:dyDescent="0.35">
      <c r="A29" s="13"/>
      <c r="B29" s="13"/>
      <c r="C29" s="13"/>
      <c r="D29" s="13"/>
      <c r="E29" s="13"/>
      <c r="F29" s="13"/>
      <c r="G29" s="13"/>
    </row>
    <row r="30" spans="1:7" s="12" customFormat="1" ht="15.5" x14ac:dyDescent="0.35">
      <c r="A30" s="13"/>
      <c r="B30" s="13"/>
      <c r="C30" s="13"/>
      <c r="D30" s="13"/>
      <c r="E30" s="13"/>
      <c r="F30" s="13"/>
      <c r="G30" s="13"/>
    </row>
    <row r="31" spans="1:7" s="12" customFormat="1" ht="15.5" x14ac:dyDescent="0.35">
      <c r="A31" s="13"/>
      <c r="B31" s="13"/>
      <c r="C31" s="13"/>
      <c r="D31" s="13"/>
      <c r="E31" s="13"/>
      <c r="F31" s="13"/>
      <c r="G31" s="13"/>
    </row>
    <row r="32" spans="1:7" s="12" customFormat="1" ht="15.5" x14ac:dyDescent="0.35">
      <c r="A32" s="13"/>
      <c r="B32" s="13"/>
      <c r="C32" s="13"/>
      <c r="D32" s="13"/>
      <c r="E32" s="13"/>
      <c r="F32" s="13"/>
      <c r="G32" s="13"/>
    </row>
    <row r="33" spans="1:8" s="12" customFormat="1" ht="15.5" x14ac:dyDescent="0.35">
      <c r="A33" s="13"/>
      <c r="B33" s="13"/>
      <c r="C33" s="13"/>
      <c r="D33" s="13"/>
      <c r="E33" s="13"/>
      <c r="F33" s="13"/>
      <c r="G33" s="13"/>
    </row>
    <row r="34" spans="1:8" s="12" customFormat="1" ht="15.5" x14ac:dyDescent="0.35">
      <c r="A34" s="13"/>
      <c r="B34" s="13"/>
      <c r="C34" s="13"/>
      <c r="D34" s="13"/>
      <c r="E34" s="13"/>
      <c r="F34" s="13"/>
      <c r="G34" s="13"/>
    </row>
    <row r="35" spans="1:8" ht="120" customHeight="1" x14ac:dyDescent="0.35">
      <c r="A35" s="25" t="s">
        <v>4</v>
      </c>
      <c r="B35" s="25"/>
      <c r="C35" s="25"/>
      <c r="D35" s="25"/>
      <c r="E35" s="25"/>
      <c r="F35" s="25"/>
      <c r="G35" s="25"/>
      <c r="H35" s="14"/>
    </row>
  </sheetData>
  <mergeCells count="3">
    <mergeCell ref="A1:G1"/>
    <mergeCell ref="B6:G6"/>
    <mergeCell ref="A35:G35"/>
  </mergeCells>
  <printOptions horizontalCentered="1"/>
  <pageMargins left="0.25" right="0.25" top="0.75" bottom="0.75" header="0.3" footer="0.3"/>
  <pageSetup paperSize="9" scale="73"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E4C5A-F7E0-44F6-9055-BE643C16F490}">
  <sheetPr>
    <pageSetUpPr fitToPage="1"/>
  </sheetPr>
  <dimension ref="A1:J35"/>
  <sheetViews>
    <sheetView tabSelected="1" view="pageBreakPreview" zoomScale="70" zoomScaleNormal="100" zoomScaleSheetLayoutView="70" workbookViewId="0">
      <selection activeCell="C8" sqref="C8"/>
    </sheetView>
  </sheetViews>
  <sheetFormatPr defaultColWidth="9.1796875" defaultRowHeight="15.5" x14ac:dyDescent="0.35"/>
  <cols>
    <col min="1" max="7" width="27.7265625" style="44" customWidth="1"/>
    <col min="8" max="8" width="2.81640625" style="47" customWidth="1"/>
    <col min="9" max="16384" width="9.1796875" style="43"/>
  </cols>
  <sheetData>
    <row r="1" spans="1:10" s="27" customFormat="1" ht="30" customHeight="1" x14ac:dyDescent="0.25">
      <c r="A1" s="26" t="s">
        <v>9</v>
      </c>
      <c r="B1" s="26"/>
      <c r="C1" s="26"/>
      <c r="D1" s="26"/>
      <c r="E1" s="26"/>
      <c r="F1" s="26"/>
      <c r="G1" s="26"/>
    </row>
    <row r="4" spans="1:10" s="29" customFormat="1" x14ac:dyDescent="0.35">
      <c r="A4" s="28" t="s">
        <v>5</v>
      </c>
      <c r="B4" s="28"/>
      <c r="C4" s="28"/>
      <c r="D4" s="28"/>
      <c r="E4" s="28"/>
      <c r="F4" s="28"/>
      <c r="G4" s="28"/>
    </row>
    <row r="5" spans="1:10" s="27" customFormat="1" x14ac:dyDescent="0.35">
      <c r="A5" s="30" t="s">
        <v>1</v>
      </c>
      <c r="B5" s="30"/>
      <c r="C5" s="30"/>
      <c r="D5" s="30"/>
      <c r="E5" s="30"/>
      <c r="F5" s="30"/>
      <c r="G5" s="30"/>
      <c r="H5" s="31"/>
    </row>
    <row r="6" spans="1:10" s="36" customFormat="1" x14ac:dyDescent="0.35">
      <c r="A6" s="32"/>
      <c r="B6" s="33" t="s">
        <v>2</v>
      </c>
      <c r="C6" s="34"/>
      <c r="D6" s="34"/>
      <c r="E6" s="34"/>
      <c r="F6" s="34"/>
      <c r="G6" s="34"/>
      <c r="H6" s="35"/>
    </row>
    <row r="7" spans="1:10" s="37" customFormat="1" ht="13" x14ac:dyDescent="0.3">
      <c r="A7" s="20"/>
      <c r="B7" s="21">
        <f>[4]Charts!H1</f>
        <v>44651</v>
      </c>
      <c r="C7" s="22">
        <f>[4]Charts!O1</f>
        <v>2021</v>
      </c>
      <c r="D7" s="22">
        <f>[4]Charts!N1</f>
        <v>2020</v>
      </c>
      <c r="E7" s="22">
        <f>[4]Charts!M1</f>
        <v>2019</v>
      </c>
      <c r="F7" s="22">
        <f>[4]Charts!L1</f>
        <v>2018</v>
      </c>
      <c r="G7" s="22">
        <f>[4]Charts!K1</f>
        <v>2017</v>
      </c>
      <c r="H7" s="31"/>
    </row>
    <row r="8" spans="1:10" s="27" customFormat="1" ht="12.5" x14ac:dyDescent="0.25">
      <c r="A8" s="38" t="s">
        <v>6</v>
      </c>
      <c r="B8" s="39">
        <f>[4]Charts!P2</f>
        <v>8.3999999999999995E-3</v>
      </c>
      <c r="C8" s="8">
        <f>[4]Charts!O2</f>
        <v>1.09E-2</v>
      </c>
      <c r="D8" s="8">
        <f>[4]Charts!N2</f>
        <v>2.2200000000000001E-2</v>
      </c>
      <c r="E8" s="8">
        <f>[4]Charts!M2</f>
        <v>2.2100000000000002E-2</v>
      </c>
      <c r="F8" s="8">
        <f>[4]Charts!L2</f>
        <v>2.06E-2</v>
      </c>
      <c r="G8" s="8">
        <f>[4]Charts!K2</f>
        <v>1.8599999999999998E-2</v>
      </c>
      <c r="H8" s="31"/>
      <c r="J8" s="40"/>
    </row>
    <row r="9" spans="1:10" x14ac:dyDescent="0.35">
      <c r="A9" s="41"/>
      <c r="B9" s="41"/>
      <c r="C9" s="41"/>
      <c r="D9" s="41"/>
      <c r="E9" s="41"/>
      <c r="F9" s="41"/>
      <c r="G9" s="41"/>
      <c r="H9" s="42"/>
    </row>
    <row r="10" spans="1:10" x14ac:dyDescent="0.35">
      <c r="H10" s="45"/>
    </row>
    <row r="11" spans="1:10" x14ac:dyDescent="0.35">
      <c r="A11" s="41"/>
      <c r="B11" s="41"/>
      <c r="C11" s="41"/>
      <c r="D11" s="41"/>
      <c r="E11" s="41"/>
      <c r="F11" s="41"/>
      <c r="G11" s="41"/>
      <c r="H11" s="42"/>
    </row>
    <row r="31" spans="8:8" s="27" customFormat="1" ht="12.5" x14ac:dyDescent="0.25">
      <c r="H31" s="46"/>
    </row>
    <row r="33" spans="1:7" x14ac:dyDescent="0.35">
      <c r="A33" s="43"/>
      <c r="B33" s="43"/>
      <c r="C33" s="43"/>
      <c r="D33" s="43"/>
      <c r="E33" s="43"/>
      <c r="F33" s="43"/>
      <c r="G33" s="43"/>
    </row>
    <row r="35" spans="1:7" ht="108" customHeight="1" x14ac:dyDescent="0.35">
      <c r="A35" s="48" t="s">
        <v>7</v>
      </c>
      <c r="B35" s="48"/>
      <c r="C35" s="48"/>
      <c r="D35" s="48"/>
      <c r="E35" s="48"/>
      <c r="F35" s="48"/>
      <c r="G35" s="48"/>
    </row>
  </sheetData>
  <mergeCells count="3">
    <mergeCell ref="A1:G1"/>
    <mergeCell ref="B6:G6"/>
    <mergeCell ref="A35:G35"/>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Rivera, Dayna (CONT)</cp:lastModifiedBy>
  <cp:lastPrinted>2022-01-28T17:13:28Z</cp:lastPrinted>
  <dcterms:created xsi:type="dcterms:W3CDTF">2015-06-05T18:17:20Z</dcterms:created>
  <dcterms:modified xsi:type="dcterms:W3CDTF">2022-04-25T15:06:10Z</dcterms:modified>
</cp:coreProperties>
</file>